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120" windowHeight="9120" activeTab="0"/>
  </bookViews>
  <sheets>
    <sheet name="97改" sheetId="1" r:id="rId1"/>
  </sheets>
  <definedNames>
    <definedName name="_xlnm.Print_Area" localSheetId="0">'97改'!$B$1:$Y$69</definedName>
  </definedNames>
  <calcPr fullCalcOnLoad="1"/>
</workbook>
</file>

<file path=xl/sharedStrings.xml><?xml version="1.0" encoding="utf-8"?>
<sst xmlns="http://schemas.openxmlformats.org/spreadsheetml/2006/main" count="129" uniqueCount="91">
  <si>
    <t>小計</t>
  </si>
  <si>
    <t>學分數</t>
  </si>
  <si>
    <t>時數</t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</si>
  <si>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</si>
  <si>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</si>
  <si>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</si>
  <si>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</si>
  <si>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</si>
  <si>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</si>
  <si>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</si>
  <si>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</si>
  <si>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</si>
  <si>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時數</t>
  </si>
  <si>
    <t>學校必修</t>
  </si>
  <si>
    <t>學院必修</t>
  </si>
  <si>
    <t>小計</t>
  </si>
  <si>
    <t>選修科目</t>
  </si>
  <si>
    <t>學校選修</t>
  </si>
  <si>
    <t>學院選修</t>
  </si>
  <si>
    <t>建議選修</t>
  </si>
  <si>
    <t>合計</t>
  </si>
  <si>
    <t>國文</t>
  </si>
  <si>
    <t>應用英文</t>
  </si>
  <si>
    <t>英文</t>
  </si>
  <si>
    <t>通識課程（一）</t>
  </si>
  <si>
    <t>通識課程（二）</t>
  </si>
  <si>
    <t>通識課程（三）</t>
  </si>
  <si>
    <t>專業必修</t>
  </si>
  <si>
    <t>專業選修</t>
  </si>
  <si>
    <t>人力資源管理</t>
  </si>
  <si>
    <t>2.修習外系課程本系承認抵免選修學分數為選修總數1/4，超過不予認列。</t>
  </si>
  <si>
    <t>行銷管理</t>
  </si>
  <si>
    <t>生產與作業管理</t>
  </si>
  <si>
    <t>商用英文</t>
  </si>
  <si>
    <t>企業政策</t>
  </si>
  <si>
    <t>個體經濟學</t>
  </si>
  <si>
    <t>創新管理</t>
  </si>
  <si>
    <t>企業倫理</t>
  </si>
  <si>
    <t>管理學</t>
  </si>
  <si>
    <t>財務管理</t>
  </si>
  <si>
    <t>商事法</t>
  </si>
  <si>
    <t>管理會計</t>
  </si>
  <si>
    <t>統計學</t>
  </si>
  <si>
    <t>組織理論與管理</t>
  </si>
  <si>
    <r>
      <t>98.09.15</t>
    </r>
    <r>
      <rPr>
        <sz val="12"/>
        <rFont val="細明體"/>
        <family val="3"/>
      </rPr>
      <t>九十八學年度第一學期第一次系課程委員會會議通過</t>
    </r>
  </si>
  <si>
    <t>職場生涯規劃</t>
  </si>
  <si>
    <t>管理心理學</t>
  </si>
  <si>
    <t>公共關係</t>
  </si>
  <si>
    <t>總體經濟學</t>
  </si>
  <si>
    <t>客戶關係管理</t>
  </si>
  <si>
    <t>專案管理@</t>
  </si>
  <si>
    <t>消費者行為</t>
  </si>
  <si>
    <t>投資學</t>
  </si>
  <si>
    <t>財務報表分析　</t>
  </si>
  <si>
    <t>供應鏈管理</t>
  </si>
  <si>
    <t>國際企業管理</t>
  </si>
  <si>
    <t>網路行銷</t>
  </si>
  <si>
    <t>策略管理</t>
  </si>
  <si>
    <t>知識管理</t>
  </si>
  <si>
    <t>證券管理</t>
  </si>
  <si>
    <t>品質管理</t>
  </si>
  <si>
    <t>服務業行銷</t>
  </si>
  <si>
    <t>人力規劃與經營　</t>
  </si>
  <si>
    <t>中小企業管理</t>
  </si>
  <si>
    <t>科技管理</t>
  </si>
  <si>
    <t>會計專題</t>
  </si>
  <si>
    <t>決策分析</t>
  </si>
  <si>
    <t>國際行銷</t>
  </si>
  <si>
    <t>財務管理專題</t>
  </si>
  <si>
    <t>衍生性金融商品</t>
  </si>
  <si>
    <t>企業資源規劃@</t>
  </si>
  <si>
    <t>企業經營管理實務</t>
  </si>
  <si>
    <t>競爭策略分析</t>
  </si>
  <si>
    <t>人力資源專題</t>
  </si>
  <si>
    <t>高科技產業分析</t>
  </si>
  <si>
    <t>#電子商務@</t>
  </si>
  <si>
    <t>行銷研究</t>
  </si>
  <si>
    <t>廣告管理</t>
  </si>
  <si>
    <t>商業自動化</t>
  </si>
  <si>
    <t>零售管理@</t>
  </si>
  <si>
    <r>
      <t>98.09.28</t>
    </r>
    <r>
      <rPr>
        <sz val="12"/>
        <rFont val="細明體"/>
        <family val="3"/>
      </rPr>
      <t>九十八學年度第一學期第一次教務會議通過</t>
    </r>
  </si>
  <si>
    <t>中華科技大學企業管理系 進修部二技 課程表(100學年度入學)</t>
  </si>
  <si>
    <r>
      <t>100.03.10</t>
    </r>
    <r>
      <rPr>
        <sz val="12"/>
        <rFont val="細明體"/>
        <family val="3"/>
      </rPr>
      <t>九十九學年度第二學期第二次系課程發展委員會會議通過</t>
    </r>
  </si>
  <si>
    <t>資訊管理</t>
  </si>
  <si>
    <t>100.11.11一百學年度第一學期第三次系課程發展委員會會議通過</t>
  </si>
  <si>
    <r>
      <t>100.12.12</t>
    </r>
    <r>
      <rPr>
        <sz val="12"/>
        <rFont val="細明體"/>
        <family val="3"/>
      </rPr>
      <t>一百學年度第一學期第二次校課程發展委員會會議通過</t>
    </r>
  </si>
  <si>
    <r>
      <t>101.02.13</t>
    </r>
    <r>
      <rPr>
        <sz val="12"/>
        <rFont val="細明體"/>
        <family val="3"/>
      </rPr>
      <t>一百學年度第二學期第一次校課程發展委員會會議通過</t>
    </r>
  </si>
  <si>
    <r>
      <t>101.02.23</t>
    </r>
    <r>
      <rPr>
        <sz val="12"/>
        <rFont val="細明體"/>
        <family val="3"/>
      </rPr>
      <t>一百學年度第二學期第一次教務會議通過</t>
    </r>
  </si>
  <si>
    <t>101.02.23一百學年度第二學期第一次教務會議通過</t>
  </si>
  <si>
    <t>1,「#」為需要電腦上機實習科目。「@」為專業證照輔導課程。</t>
  </si>
  <si>
    <r>
      <t xml:space="preserve">  3.必修課，如無循序漸</t>
    </r>
    <r>
      <rPr>
        <b/>
        <sz val="14"/>
        <color indexed="10"/>
        <rFont val="Dfkai-sb"/>
        <family val="4"/>
      </rPr>
      <t>進</t>
    </r>
    <r>
      <rPr>
        <sz val="14"/>
        <color indexed="10"/>
        <rFont val="Dfkai-sb"/>
        <family val="4"/>
      </rPr>
      <t>、適性教學之課程．則可彈性調整開課學期。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</si>
</sst>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  <numFmt numFmtId="189" formatCode="[$€-2]\ #,##0.00_);[Red]\([$€-2]\ #,##0.00\)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i/>
      <sz val="12"/>
      <name val="標楷體"/>
      <family val="4"/>
    </font>
    <font>
      <i/>
      <sz val="12"/>
      <name val="Times New Roman"/>
      <family val="1"/>
    </font>
    <font>
      <sz val="12"/>
      <name val="華康楷書體W3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i/>
      <sz val="10"/>
      <name val="標楷體"/>
      <family val="4"/>
    </font>
    <font>
      <sz val="12"/>
      <color indexed="8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name val="細明體"/>
      <family val="3"/>
    </font>
    <font>
      <sz val="12"/>
      <color indexed="16"/>
      <name val="標楷體"/>
      <family val="4"/>
    </font>
    <font>
      <b/>
      <u val="single"/>
      <sz val="14"/>
      <color indexed="8"/>
      <name val="新細明體"/>
      <family val="1"/>
    </font>
    <font>
      <sz val="14"/>
      <color indexed="10"/>
      <name val="Dfkai-sb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Dfkai-sb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Dfkai-sb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0" fillId="0" borderId="11" xfId="0" applyFont="1" applyBorder="1" applyAlignment="1" quotePrefix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0" fillId="0" borderId="15" xfId="0" applyFont="1" applyBorder="1" applyAlignment="1" quotePrefix="1">
      <alignment horizontal="left" vertical="center" wrapText="1"/>
    </xf>
    <xf numFmtId="0" fontId="16" fillId="0" borderId="10" xfId="0" applyFont="1" applyBorder="1" applyAlignment="1">
      <alignment/>
    </xf>
    <xf numFmtId="0" fontId="10" fillId="0" borderId="10" xfId="0" applyFont="1" applyBorder="1" applyAlignment="1" quotePrefix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 horizontal="right"/>
    </xf>
    <xf numFmtId="0" fontId="18" fillId="0" borderId="28" xfId="0" applyFont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25" fillId="0" borderId="11" xfId="45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25" fillId="0" borderId="19" xfId="45" applyFont="1" applyBorder="1" applyAlignment="1" applyProtection="1">
      <alignment/>
      <protection/>
    </xf>
    <xf numFmtId="0" fontId="24" fillId="0" borderId="11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1" fillId="0" borderId="3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1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vertical="center"/>
    </xf>
    <xf numFmtId="0" fontId="10" fillId="0" borderId="33" xfId="0" applyFont="1" applyBorder="1" applyAlignment="1">
      <alignment vertical="center" textRotation="255"/>
    </xf>
    <xf numFmtId="0" fontId="10" fillId="0" borderId="34" xfId="0" applyFont="1" applyBorder="1" applyAlignment="1">
      <alignment vertical="center" textRotation="255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  <xf numFmtId="0" fontId="10" fillId="0" borderId="13" xfId="0" applyFont="1" applyBorder="1" applyAlignment="1">
      <alignment vertical="center" textRotation="255"/>
    </xf>
    <xf numFmtId="0" fontId="10" fillId="0" borderId="27" xfId="0" applyFont="1" applyBorder="1" applyAlignment="1">
      <alignment vertical="center" textRotation="255"/>
    </xf>
    <xf numFmtId="0" fontId="0" fillId="0" borderId="36" xfId="0" applyFont="1" applyBorder="1" applyAlignment="1">
      <alignment vertical="center"/>
    </xf>
    <xf numFmtId="0" fontId="11" fillId="0" borderId="27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0" fillId="0" borderId="17" xfId="0" applyFont="1" applyBorder="1" applyAlignment="1">
      <alignment vertical="center"/>
    </xf>
    <xf numFmtId="0" fontId="0" fillId="0" borderId="36" xfId="0" applyFont="1" applyBorder="1" applyAlignment="1">
      <alignment vertical="center" textRotation="255"/>
    </xf>
    <xf numFmtId="0" fontId="10" fillId="0" borderId="37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10" fillId="0" borderId="27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 wrapText="1"/>
    </xf>
    <xf numFmtId="0" fontId="0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46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225;&#26989;&#36039;&#28304;&#35215;&#21123;@" TargetMode="External" /><Relationship Id="rId2" Type="http://schemas.openxmlformats.org/officeDocument/2006/relationships/hyperlink" Target="mailto:#&#38651;&#23376;&#21830;&#21209;@" TargetMode="External" /><Relationship Id="rId3" Type="http://schemas.openxmlformats.org/officeDocument/2006/relationships/hyperlink" Target="mailto:&#38646;&#21806;&#31649;&#29702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zoomScale="75" zoomScaleNormal="75" zoomScalePageLayoutView="0" workbookViewId="0" topLeftCell="A28">
      <selection activeCell="A65" sqref="A65:IV65"/>
    </sheetView>
  </sheetViews>
  <sheetFormatPr defaultColWidth="8.875" defaultRowHeight="16.5"/>
  <cols>
    <col min="1" max="1" width="3.125" style="5" customWidth="1"/>
    <col min="2" max="3" width="3.625" style="5" customWidth="1"/>
    <col min="4" max="4" width="20.625" style="5" customWidth="1"/>
    <col min="5" max="8" width="3.625" style="5" customWidth="1"/>
    <col min="9" max="9" width="20.625" style="5" customWidth="1"/>
    <col min="10" max="13" width="3.625" style="5" customWidth="1"/>
    <col min="14" max="14" width="20.625" style="5" customWidth="1"/>
    <col min="15" max="18" width="3.625" style="5" customWidth="1"/>
    <col min="19" max="19" width="20.625" style="5" customWidth="1"/>
    <col min="20" max="23" width="3.625" style="5" customWidth="1"/>
    <col min="24" max="25" width="7.00390625" style="5" customWidth="1"/>
    <col min="26" max="16384" width="8.875" style="5" customWidth="1"/>
  </cols>
  <sheetData>
    <row r="1" spans="2:24" ht="27.75">
      <c r="B1" s="138" t="s">
        <v>81</v>
      </c>
      <c r="C1" s="138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2:25" ht="17.25" thickBot="1">
      <c r="B2" s="144" t="s">
        <v>88</v>
      </c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2:27" ht="16.5">
      <c r="B3" s="140" t="s">
        <v>3</v>
      </c>
      <c r="C3" s="141"/>
      <c r="D3" s="142"/>
      <c r="E3" s="142"/>
      <c r="F3" s="142"/>
      <c r="G3" s="142"/>
      <c r="H3" s="142"/>
      <c r="I3" s="143" t="s">
        <v>4</v>
      </c>
      <c r="J3" s="142"/>
      <c r="K3" s="142"/>
      <c r="L3" s="142"/>
      <c r="M3" s="142"/>
      <c r="N3" s="143" t="s">
        <v>5</v>
      </c>
      <c r="O3" s="142"/>
      <c r="P3" s="142"/>
      <c r="Q3" s="142"/>
      <c r="R3" s="142"/>
      <c r="S3" s="143" t="s">
        <v>6</v>
      </c>
      <c r="T3" s="142"/>
      <c r="U3" s="142"/>
      <c r="V3" s="142"/>
      <c r="W3" s="142"/>
      <c r="X3" s="7"/>
      <c r="Y3" s="8"/>
      <c r="AA3" s="5" t="s">
        <v>44</v>
      </c>
    </row>
    <row r="4" spans="2:27" ht="15.75" customHeight="1">
      <c r="B4" s="164" t="s">
        <v>7</v>
      </c>
      <c r="C4" s="165"/>
      <c r="D4" s="121"/>
      <c r="E4" s="119" t="s">
        <v>8</v>
      </c>
      <c r="F4" s="121"/>
      <c r="G4" s="119" t="s">
        <v>9</v>
      </c>
      <c r="H4" s="121"/>
      <c r="I4" s="119" t="s">
        <v>10</v>
      </c>
      <c r="J4" s="119" t="s">
        <v>8</v>
      </c>
      <c r="K4" s="121"/>
      <c r="L4" s="119" t="s">
        <v>9</v>
      </c>
      <c r="M4" s="121"/>
      <c r="N4" s="119" t="s">
        <v>10</v>
      </c>
      <c r="O4" s="119" t="s">
        <v>8</v>
      </c>
      <c r="P4" s="121"/>
      <c r="Q4" s="119" t="s">
        <v>9</v>
      </c>
      <c r="R4" s="121"/>
      <c r="S4" s="119" t="s">
        <v>7</v>
      </c>
      <c r="T4" s="119" t="s">
        <v>8</v>
      </c>
      <c r="U4" s="121"/>
      <c r="V4" s="119" t="s">
        <v>9</v>
      </c>
      <c r="W4" s="121"/>
      <c r="X4" s="162" t="s">
        <v>1</v>
      </c>
      <c r="Y4" s="147" t="s">
        <v>2</v>
      </c>
      <c r="AA4" s="5" t="s">
        <v>80</v>
      </c>
    </row>
    <row r="5" spans="2:27" ht="35.25" thickBot="1">
      <c r="B5" s="166"/>
      <c r="C5" s="167"/>
      <c r="D5" s="120"/>
      <c r="E5" s="24" t="s">
        <v>11</v>
      </c>
      <c r="F5" s="24" t="s">
        <v>12</v>
      </c>
      <c r="G5" s="24" t="s">
        <v>11</v>
      </c>
      <c r="H5" s="24" t="s">
        <v>12</v>
      </c>
      <c r="I5" s="120"/>
      <c r="J5" s="24" t="s">
        <v>11</v>
      </c>
      <c r="K5" s="24" t="s">
        <v>12</v>
      </c>
      <c r="L5" s="24" t="s">
        <v>11</v>
      </c>
      <c r="M5" s="24" t="s">
        <v>12</v>
      </c>
      <c r="N5" s="120"/>
      <c r="O5" s="24" t="s">
        <v>11</v>
      </c>
      <c r="P5" s="24" t="s">
        <v>12</v>
      </c>
      <c r="Q5" s="24" t="s">
        <v>11</v>
      </c>
      <c r="R5" s="24" t="s">
        <v>12</v>
      </c>
      <c r="S5" s="120"/>
      <c r="T5" s="24" t="s">
        <v>11</v>
      </c>
      <c r="U5" s="24" t="s">
        <v>12</v>
      </c>
      <c r="V5" s="24" t="s">
        <v>11</v>
      </c>
      <c r="W5" s="24" t="s">
        <v>12</v>
      </c>
      <c r="X5" s="163"/>
      <c r="Y5" s="148"/>
      <c r="AA5" s="5" t="s">
        <v>82</v>
      </c>
    </row>
    <row r="6" spans="2:27" ht="16.5">
      <c r="B6" s="125" t="s">
        <v>13</v>
      </c>
      <c r="C6" s="126"/>
      <c r="D6" s="41"/>
      <c r="E6" s="25"/>
      <c r="F6" s="25"/>
      <c r="G6" s="25"/>
      <c r="H6" s="25"/>
      <c r="I6" s="26"/>
      <c r="J6" s="25"/>
      <c r="K6" s="25"/>
      <c r="L6" s="25"/>
      <c r="M6" s="25"/>
      <c r="N6" s="9" t="s">
        <v>21</v>
      </c>
      <c r="O6" s="25">
        <v>2</v>
      </c>
      <c r="P6" s="25">
        <v>2</v>
      </c>
      <c r="Q6" s="25"/>
      <c r="R6" s="25"/>
      <c r="S6" s="9" t="s">
        <v>22</v>
      </c>
      <c r="T6" s="25">
        <v>2</v>
      </c>
      <c r="U6" s="25">
        <v>2</v>
      </c>
      <c r="V6" s="25"/>
      <c r="W6" s="25"/>
      <c r="Y6" s="106"/>
      <c r="Z6" s="58"/>
      <c r="AA6" s="107" t="s">
        <v>84</v>
      </c>
    </row>
    <row r="7" spans="2:27" ht="15.75" customHeight="1">
      <c r="B7" s="127"/>
      <c r="C7" s="126"/>
      <c r="D7" s="15"/>
      <c r="E7" s="2"/>
      <c r="F7" s="2"/>
      <c r="G7" s="2"/>
      <c r="H7" s="2"/>
      <c r="I7" s="26"/>
      <c r="J7" s="2"/>
      <c r="K7" s="2"/>
      <c r="L7" s="2"/>
      <c r="M7" s="2"/>
      <c r="N7" s="9" t="s">
        <v>23</v>
      </c>
      <c r="O7" s="2">
        <v>2</v>
      </c>
      <c r="P7" s="2">
        <v>2</v>
      </c>
      <c r="Q7" s="2"/>
      <c r="R7" s="2"/>
      <c r="S7" s="9" t="s">
        <v>25</v>
      </c>
      <c r="T7" s="2">
        <v>2</v>
      </c>
      <c r="U7" s="2">
        <v>2</v>
      </c>
      <c r="V7" s="2"/>
      <c r="W7" s="2"/>
      <c r="X7" s="36"/>
      <c r="Y7" s="42"/>
      <c r="AA7" s="5" t="s">
        <v>85</v>
      </c>
    </row>
    <row r="8" spans="2:27" ht="15.75" customHeight="1">
      <c r="B8" s="127"/>
      <c r="C8" s="126"/>
      <c r="D8" s="15"/>
      <c r="E8" s="2"/>
      <c r="F8" s="2"/>
      <c r="G8" s="2"/>
      <c r="H8" s="2"/>
      <c r="I8" s="9"/>
      <c r="J8" s="2"/>
      <c r="K8" s="2"/>
      <c r="L8" s="2"/>
      <c r="M8" s="2"/>
      <c r="N8" s="15" t="s">
        <v>24</v>
      </c>
      <c r="O8" s="2"/>
      <c r="P8" s="2"/>
      <c r="Q8" s="2">
        <v>2</v>
      </c>
      <c r="R8" s="2">
        <v>2</v>
      </c>
      <c r="S8" s="9" t="s">
        <v>26</v>
      </c>
      <c r="T8" s="2"/>
      <c r="U8" s="2"/>
      <c r="V8" s="2">
        <v>2</v>
      </c>
      <c r="W8" s="2">
        <v>2</v>
      </c>
      <c r="X8" s="57"/>
      <c r="Y8" s="42"/>
      <c r="AA8" s="5" t="s">
        <v>86</v>
      </c>
    </row>
    <row r="9" spans="2:27" ht="15.75" customHeight="1">
      <c r="B9" s="127"/>
      <c r="C9" s="126"/>
      <c r="D9" s="9"/>
      <c r="E9" s="2"/>
      <c r="F9" s="2"/>
      <c r="G9" s="2"/>
      <c r="H9" s="2"/>
      <c r="I9" s="9"/>
      <c r="J9" s="27"/>
      <c r="K9" s="27"/>
      <c r="L9" s="27"/>
      <c r="M9" s="27"/>
      <c r="N9" s="15"/>
      <c r="O9" s="2"/>
      <c r="P9" s="2"/>
      <c r="Q9" s="2"/>
      <c r="R9" s="2"/>
      <c r="S9" s="9"/>
      <c r="T9" s="2"/>
      <c r="U9" s="2"/>
      <c r="V9" s="2"/>
      <c r="W9" s="2"/>
      <c r="X9" s="36">
        <f>SUM(O11,Q11,T11,V11)</f>
        <v>12</v>
      </c>
      <c r="Y9" s="42">
        <f>SUM(P11,R11,U11,W11)</f>
        <v>12</v>
      </c>
      <c r="AA9" s="5" t="s">
        <v>87</v>
      </c>
    </row>
    <row r="10" spans="2:25" ht="15.75" customHeight="1">
      <c r="B10" s="127"/>
      <c r="C10" s="126"/>
      <c r="D10" s="9"/>
      <c r="E10" s="2"/>
      <c r="F10" s="2"/>
      <c r="G10" s="2"/>
      <c r="H10" s="2"/>
      <c r="I10" s="9"/>
      <c r="J10" s="2"/>
      <c r="K10" s="2"/>
      <c r="L10" s="2"/>
      <c r="M10" s="2"/>
      <c r="N10" s="9"/>
      <c r="O10" s="2"/>
      <c r="P10" s="2"/>
      <c r="Q10" s="2"/>
      <c r="R10" s="2"/>
      <c r="S10" s="9"/>
      <c r="T10" s="10"/>
      <c r="U10" s="10"/>
      <c r="V10" s="10"/>
      <c r="W10" s="10"/>
      <c r="X10" s="36"/>
      <c r="Y10" s="42"/>
    </row>
    <row r="11" spans="2:25" ht="16.5" customHeight="1" thickBot="1">
      <c r="B11" s="128"/>
      <c r="C11" s="129"/>
      <c r="D11" s="17" t="s">
        <v>0</v>
      </c>
      <c r="E11" s="1"/>
      <c r="F11" s="1"/>
      <c r="G11" s="1"/>
      <c r="H11" s="1"/>
      <c r="I11" s="19" t="s">
        <v>0</v>
      </c>
      <c r="J11" s="28"/>
      <c r="K11" s="28"/>
      <c r="L11" s="28"/>
      <c r="M11" s="28"/>
      <c r="N11" s="17" t="s">
        <v>0</v>
      </c>
      <c r="O11" s="1">
        <f>SUM(O6:O10)</f>
        <v>4</v>
      </c>
      <c r="P11" s="1">
        <f>SUM(P6:P10)</f>
        <v>4</v>
      </c>
      <c r="Q11" s="1">
        <f>SUM(Q6:Q10)</f>
        <v>2</v>
      </c>
      <c r="R11" s="1">
        <f>SUM(R6:R10)</f>
        <v>2</v>
      </c>
      <c r="S11" s="19" t="s">
        <v>0</v>
      </c>
      <c r="T11" s="28">
        <f>SUM(T6:T10)</f>
        <v>4</v>
      </c>
      <c r="U11" s="28">
        <f>SUM(U6:U10)</f>
        <v>4</v>
      </c>
      <c r="V11" s="28">
        <f>SUM(V6:V10)</f>
        <v>2</v>
      </c>
      <c r="W11" s="28">
        <f>SUM(W6:W10)</f>
        <v>2</v>
      </c>
      <c r="X11" s="28"/>
      <c r="Y11" s="43"/>
    </row>
    <row r="12" spans="2:25" ht="15.75" customHeight="1">
      <c r="B12" s="125" t="s">
        <v>14</v>
      </c>
      <c r="C12" s="130"/>
      <c r="D12" s="26"/>
      <c r="E12" s="25"/>
      <c r="F12" s="25"/>
      <c r="G12" s="25"/>
      <c r="H12" s="25"/>
      <c r="I12" s="26"/>
      <c r="J12" s="25"/>
      <c r="K12" s="25"/>
      <c r="L12" s="25"/>
      <c r="M12" s="25"/>
      <c r="N12" s="47"/>
      <c r="O12" s="48"/>
      <c r="P12" s="48"/>
      <c r="Q12" s="48"/>
      <c r="R12" s="48"/>
      <c r="S12" s="26"/>
      <c r="T12" s="25"/>
      <c r="U12" s="25"/>
      <c r="V12" s="25"/>
      <c r="W12" s="6"/>
      <c r="X12" s="142">
        <f>SUM(T16,O16,Q16,V16)</f>
        <v>0</v>
      </c>
      <c r="Y12" s="149">
        <f>SUM(P16,R16,U16,W16)</f>
        <v>0</v>
      </c>
    </row>
    <row r="13" spans="2:25" ht="15.75" customHeight="1">
      <c r="B13" s="125"/>
      <c r="C13" s="130"/>
      <c r="D13" s="15"/>
      <c r="E13" s="2"/>
      <c r="F13" s="2"/>
      <c r="G13" s="2"/>
      <c r="H13" s="2"/>
      <c r="I13" s="15"/>
      <c r="J13" s="2"/>
      <c r="K13" s="2"/>
      <c r="L13" s="2"/>
      <c r="M13" s="2"/>
      <c r="N13" s="46"/>
      <c r="O13" s="45"/>
      <c r="P13" s="45"/>
      <c r="Q13" s="45"/>
      <c r="R13" s="45"/>
      <c r="S13" s="15"/>
      <c r="T13" s="2"/>
      <c r="U13" s="2"/>
      <c r="V13" s="2"/>
      <c r="W13" s="25"/>
      <c r="X13" s="161"/>
      <c r="Y13" s="150"/>
    </row>
    <row r="14" spans="2:25" ht="15.75" customHeight="1">
      <c r="B14" s="125"/>
      <c r="C14" s="130"/>
      <c r="D14" s="15"/>
      <c r="E14" s="2"/>
      <c r="F14" s="2"/>
      <c r="G14" s="2"/>
      <c r="H14" s="2"/>
      <c r="I14" s="3"/>
      <c r="J14" s="2"/>
      <c r="K14" s="2"/>
      <c r="L14" s="2"/>
      <c r="M14" s="2"/>
      <c r="N14" s="46"/>
      <c r="O14" s="45"/>
      <c r="P14" s="45"/>
      <c r="Q14" s="45"/>
      <c r="R14" s="45"/>
      <c r="S14" s="15"/>
      <c r="T14" s="2"/>
      <c r="U14" s="2"/>
      <c r="V14" s="2"/>
      <c r="W14" s="2"/>
      <c r="X14" s="121"/>
      <c r="Y14" s="151"/>
    </row>
    <row r="15" spans="2:25" ht="15.75" customHeight="1">
      <c r="B15" s="125"/>
      <c r="C15" s="130"/>
      <c r="D15" s="30"/>
      <c r="E15" s="31"/>
      <c r="F15" s="31"/>
      <c r="G15" s="32"/>
      <c r="H15" s="32"/>
      <c r="I15" s="4"/>
      <c r="J15" s="33"/>
      <c r="K15" s="34"/>
      <c r="L15" s="32"/>
      <c r="M15" s="32"/>
      <c r="N15" s="46"/>
      <c r="O15" s="45"/>
      <c r="P15" s="45"/>
      <c r="Q15" s="45"/>
      <c r="R15" s="45"/>
      <c r="S15" s="15"/>
      <c r="T15" s="2"/>
      <c r="U15" s="2"/>
      <c r="V15" s="2"/>
      <c r="W15" s="2"/>
      <c r="X15" s="121"/>
      <c r="Y15" s="151"/>
    </row>
    <row r="16" spans="2:25" ht="16.5" customHeight="1" thickBot="1">
      <c r="B16" s="131"/>
      <c r="C16" s="132"/>
      <c r="D16" s="17" t="s">
        <v>15</v>
      </c>
      <c r="E16" s="1"/>
      <c r="F16" s="1"/>
      <c r="G16" s="1"/>
      <c r="H16" s="1"/>
      <c r="I16" s="17" t="s">
        <v>15</v>
      </c>
      <c r="J16" s="1"/>
      <c r="K16" s="1"/>
      <c r="L16" s="1"/>
      <c r="M16" s="1"/>
      <c r="N16" s="17" t="s">
        <v>15</v>
      </c>
      <c r="O16" s="1">
        <f>SUM(O12:O15)</f>
        <v>0</v>
      </c>
      <c r="P16" s="1">
        <f>SUM(P12:P15)</f>
        <v>0</v>
      </c>
      <c r="Q16" s="1">
        <f>SUM(Q12:Q15)</f>
        <v>0</v>
      </c>
      <c r="R16" s="1">
        <f>SUM(R12:R15)</f>
        <v>0</v>
      </c>
      <c r="S16" s="17" t="s">
        <v>15</v>
      </c>
      <c r="T16" s="1">
        <f>SUM(T12:T15)</f>
        <v>0</v>
      </c>
      <c r="U16" s="1">
        <f>SUM(U12:U15)</f>
        <v>0</v>
      </c>
      <c r="V16" s="1">
        <f>SUM(V12:V15)</f>
        <v>0</v>
      </c>
      <c r="W16" s="1">
        <f>SUM(W12:W15)</f>
        <v>0</v>
      </c>
      <c r="X16" s="120"/>
      <c r="Y16" s="152"/>
    </row>
    <row r="17" spans="2:31" ht="16.5">
      <c r="B17" s="133" t="s">
        <v>27</v>
      </c>
      <c r="C17" s="126"/>
      <c r="D17" s="15"/>
      <c r="E17" s="2"/>
      <c r="F17" s="2"/>
      <c r="G17" s="2"/>
      <c r="H17" s="2"/>
      <c r="I17" s="29"/>
      <c r="J17" s="6"/>
      <c r="K17" s="6"/>
      <c r="L17" s="6"/>
      <c r="M17" s="6"/>
      <c r="N17" s="81" t="s">
        <v>42</v>
      </c>
      <c r="O17" s="103">
        <v>3</v>
      </c>
      <c r="P17" s="103">
        <v>3</v>
      </c>
      <c r="Q17" s="103">
        <v>3</v>
      </c>
      <c r="R17" s="103">
        <v>3</v>
      </c>
      <c r="S17" s="74" t="s">
        <v>41</v>
      </c>
      <c r="T17" s="98">
        <v>2</v>
      </c>
      <c r="U17" s="98">
        <v>2</v>
      </c>
      <c r="V17" s="98">
        <v>2</v>
      </c>
      <c r="W17" s="98">
        <v>2</v>
      </c>
      <c r="X17" s="136">
        <f>SUM(O27,Q27,T27,V27)</f>
        <v>38</v>
      </c>
      <c r="Y17" s="153">
        <f>SUM(P27,R27,U27,W27)</f>
        <v>38</v>
      </c>
      <c r="AA17" s="83"/>
      <c r="AB17" s="84"/>
      <c r="AC17" s="84"/>
      <c r="AD17" s="85"/>
      <c r="AE17" s="85"/>
    </row>
    <row r="18" spans="2:31" ht="16.5">
      <c r="B18" s="134"/>
      <c r="C18" s="126"/>
      <c r="D18" s="15"/>
      <c r="E18" s="2"/>
      <c r="F18" s="2"/>
      <c r="G18" s="2"/>
      <c r="H18" s="2"/>
      <c r="I18" s="15"/>
      <c r="J18" s="2"/>
      <c r="K18" s="2"/>
      <c r="L18" s="2"/>
      <c r="M18" s="2"/>
      <c r="N18" s="82" t="s">
        <v>38</v>
      </c>
      <c r="O18" s="101">
        <v>3</v>
      </c>
      <c r="P18" s="101">
        <v>3</v>
      </c>
      <c r="Q18" s="102"/>
      <c r="R18" s="102"/>
      <c r="S18" s="74" t="s">
        <v>33</v>
      </c>
      <c r="T18" s="77">
        <v>2</v>
      </c>
      <c r="U18" s="77">
        <v>2</v>
      </c>
      <c r="V18" s="80">
        <v>2</v>
      </c>
      <c r="W18" s="80">
        <v>2</v>
      </c>
      <c r="X18" s="136"/>
      <c r="Y18" s="154"/>
      <c r="AA18" s="84"/>
      <c r="AB18" s="84"/>
      <c r="AC18" s="84"/>
      <c r="AD18" s="85"/>
      <c r="AE18" s="85"/>
    </row>
    <row r="19" spans="2:31" ht="16.5">
      <c r="B19" s="134"/>
      <c r="C19" s="126"/>
      <c r="D19" s="15"/>
      <c r="E19" s="2"/>
      <c r="F19" s="2"/>
      <c r="G19" s="2"/>
      <c r="H19" s="2"/>
      <c r="I19" s="15"/>
      <c r="J19" s="2"/>
      <c r="K19" s="2"/>
      <c r="L19" s="2"/>
      <c r="M19" s="2"/>
      <c r="N19" s="81" t="s">
        <v>39</v>
      </c>
      <c r="O19" s="100">
        <v>3</v>
      </c>
      <c r="P19" s="100">
        <v>3</v>
      </c>
      <c r="Q19" s="77"/>
      <c r="R19" s="77"/>
      <c r="S19" s="74" t="s">
        <v>32</v>
      </c>
      <c r="T19" s="77">
        <v>2</v>
      </c>
      <c r="U19" s="77">
        <v>2</v>
      </c>
      <c r="V19" s="80"/>
      <c r="W19" s="80"/>
      <c r="X19" s="136"/>
      <c r="Y19" s="154"/>
      <c r="AA19" s="85"/>
      <c r="AB19" s="85"/>
      <c r="AC19" s="85"/>
      <c r="AD19" s="85"/>
      <c r="AE19" s="85"/>
    </row>
    <row r="20" spans="2:31" ht="16.5">
      <c r="B20" s="134"/>
      <c r="C20" s="126"/>
      <c r="D20" s="15"/>
      <c r="E20" s="10"/>
      <c r="F20" s="10"/>
      <c r="G20" s="2"/>
      <c r="H20" s="2"/>
      <c r="I20" s="15"/>
      <c r="J20" s="2"/>
      <c r="K20" s="2"/>
      <c r="L20" s="2"/>
      <c r="M20" s="2"/>
      <c r="N20" s="71" t="s">
        <v>43</v>
      </c>
      <c r="O20" s="103">
        <v>2</v>
      </c>
      <c r="P20" s="103">
        <v>2</v>
      </c>
      <c r="Q20" s="77"/>
      <c r="R20" s="77"/>
      <c r="S20" s="71" t="s">
        <v>83</v>
      </c>
      <c r="T20" s="99">
        <v>3</v>
      </c>
      <c r="U20" s="77">
        <v>3</v>
      </c>
      <c r="V20" s="80"/>
      <c r="W20" s="80"/>
      <c r="X20" s="136"/>
      <c r="Y20" s="154"/>
      <c r="AA20" s="83"/>
      <c r="AB20" s="84"/>
      <c r="AC20" s="84"/>
      <c r="AD20" s="85"/>
      <c r="AE20" s="85"/>
    </row>
    <row r="21" spans="2:25" ht="16.5">
      <c r="B21" s="134"/>
      <c r="C21" s="126"/>
      <c r="D21" s="15"/>
      <c r="E21" s="2"/>
      <c r="F21" s="2"/>
      <c r="G21" s="2"/>
      <c r="H21" s="2"/>
      <c r="I21" s="15"/>
      <c r="J21" s="2"/>
      <c r="K21" s="2"/>
      <c r="L21" s="2"/>
      <c r="M21" s="2"/>
      <c r="N21" s="81" t="s">
        <v>40</v>
      </c>
      <c r="O21" s="100">
        <v>2</v>
      </c>
      <c r="P21" s="100">
        <v>2</v>
      </c>
      <c r="Q21" s="77"/>
      <c r="R21" s="77"/>
      <c r="S21" s="70" t="s">
        <v>34</v>
      </c>
      <c r="T21" s="80"/>
      <c r="U21" s="80"/>
      <c r="V21" s="80">
        <v>3</v>
      </c>
      <c r="W21" s="80">
        <v>3</v>
      </c>
      <c r="X21" s="136"/>
      <c r="Y21" s="154"/>
    </row>
    <row r="22" spans="2:25" ht="16.5">
      <c r="B22" s="134"/>
      <c r="C22" s="126"/>
      <c r="D22" s="15"/>
      <c r="E22" s="10"/>
      <c r="F22" s="10"/>
      <c r="G22" s="2"/>
      <c r="H22" s="2"/>
      <c r="I22" s="15"/>
      <c r="J22" s="2"/>
      <c r="K22" s="2"/>
      <c r="L22" s="2"/>
      <c r="M22" s="2"/>
      <c r="N22" s="70" t="s">
        <v>31</v>
      </c>
      <c r="O22" s="77"/>
      <c r="P22" s="77"/>
      <c r="Q22" s="77">
        <v>3</v>
      </c>
      <c r="R22" s="77">
        <v>3</v>
      </c>
      <c r="S22" s="74"/>
      <c r="T22" s="74"/>
      <c r="U22" s="74"/>
      <c r="V22" s="74"/>
      <c r="W22" s="74"/>
      <c r="X22" s="136"/>
      <c r="Y22" s="154"/>
    </row>
    <row r="23" spans="2:25" ht="16.5">
      <c r="B23" s="134"/>
      <c r="C23" s="126"/>
      <c r="D23" s="35"/>
      <c r="E23" s="11"/>
      <c r="F23" s="11"/>
      <c r="G23" s="32"/>
      <c r="H23" s="32"/>
      <c r="I23" s="30"/>
      <c r="J23" s="2"/>
      <c r="K23" s="2"/>
      <c r="L23" s="31"/>
      <c r="M23" s="31"/>
      <c r="N23" s="70" t="s">
        <v>29</v>
      </c>
      <c r="O23" s="80"/>
      <c r="P23" s="80"/>
      <c r="Q23" s="80">
        <v>3</v>
      </c>
      <c r="R23" s="80">
        <v>3</v>
      </c>
      <c r="S23" s="71"/>
      <c r="T23" s="75"/>
      <c r="U23" s="71"/>
      <c r="V23" s="75"/>
      <c r="W23" s="71"/>
      <c r="X23" s="136"/>
      <c r="Y23" s="154"/>
    </row>
    <row r="24" spans="2:25" ht="16.5">
      <c r="B24" s="134"/>
      <c r="C24" s="126"/>
      <c r="D24" s="35"/>
      <c r="E24" s="11"/>
      <c r="F24" s="11"/>
      <c r="G24" s="32"/>
      <c r="H24" s="32"/>
      <c r="I24" s="15"/>
      <c r="J24" s="2"/>
      <c r="K24" s="2"/>
      <c r="L24" s="2"/>
      <c r="M24" s="2"/>
      <c r="N24" s="71"/>
      <c r="O24" s="71"/>
      <c r="P24" s="71"/>
      <c r="Q24" s="75"/>
      <c r="R24" s="71"/>
      <c r="S24" s="11"/>
      <c r="T24" s="32"/>
      <c r="U24" s="32"/>
      <c r="V24" s="32"/>
      <c r="W24" s="32"/>
      <c r="X24" s="136"/>
      <c r="Y24" s="154"/>
    </row>
    <row r="25" spans="2:25" ht="16.5">
      <c r="B25" s="134"/>
      <c r="C25" s="126"/>
      <c r="D25" s="35"/>
      <c r="E25" s="11"/>
      <c r="F25" s="11"/>
      <c r="G25" s="32"/>
      <c r="H25" s="32"/>
      <c r="I25" s="35"/>
      <c r="J25" s="32"/>
      <c r="K25" s="32"/>
      <c r="L25" s="32"/>
      <c r="M25" s="32"/>
      <c r="N25" s="81"/>
      <c r="O25" s="81"/>
      <c r="P25" s="81"/>
      <c r="Q25" s="75"/>
      <c r="R25" s="71"/>
      <c r="S25" s="68"/>
      <c r="T25" s="10"/>
      <c r="U25" s="10"/>
      <c r="V25" s="69"/>
      <c r="W25" s="10"/>
      <c r="X25" s="136"/>
      <c r="Y25" s="154"/>
    </row>
    <row r="26" spans="2:25" ht="16.5">
      <c r="B26" s="134"/>
      <c r="C26" s="126"/>
      <c r="D26" s="35"/>
      <c r="E26" s="11"/>
      <c r="F26" s="11"/>
      <c r="G26" s="32"/>
      <c r="H26" s="32"/>
      <c r="I26" s="35"/>
      <c r="J26" s="32"/>
      <c r="K26" s="32"/>
      <c r="L26" s="32"/>
      <c r="M26" s="32"/>
      <c r="N26" s="70"/>
      <c r="O26" s="71"/>
      <c r="P26" s="71"/>
      <c r="Q26" s="71"/>
      <c r="R26" s="71"/>
      <c r="S26" s="11"/>
      <c r="T26" s="32"/>
      <c r="U26" s="32"/>
      <c r="V26" s="32"/>
      <c r="W26" s="32"/>
      <c r="X26" s="136"/>
      <c r="Y26" s="154"/>
    </row>
    <row r="27" spans="2:25" ht="16.5" customHeight="1" thickBot="1">
      <c r="B27" s="135"/>
      <c r="C27" s="129"/>
      <c r="D27" s="17" t="s">
        <v>0</v>
      </c>
      <c r="E27" s="1"/>
      <c r="F27" s="1"/>
      <c r="G27" s="1"/>
      <c r="H27" s="1"/>
      <c r="I27" s="17" t="s">
        <v>0</v>
      </c>
      <c r="J27" s="1"/>
      <c r="K27" s="1"/>
      <c r="L27" s="1"/>
      <c r="M27" s="1"/>
      <c r="N27" s="17" t="s">
        <v>0</v>
      </c>
      <c r="O27" s="1">
        <f>SUM(O17:O26)</f>
        <v>13</v>
      </c>
      <c r="P27" s="1">
        <f>SUM(P17:P26)</f>
        <v>13</v>
      </c>
      <c r="Q27" s="1">
        <f>SUM(Q17:Q26)</f>
        <v>9</v>
      </c>
      <c r="R27" s="1">
        <f>SUM(R17:R26)</f>
        <v>9</v>
      </c>
      <c r="S27" s="17" t="s">
        <v>0</v>
      </c>
      <c r="T27" s="1">
        <f>SUM(T17:T26)</f>
        <v>9</v>
      </c>
      <c r="U27" s="1">
        <f>SUM(U17:U26)</f>
        <v>9</v>
      </c>
      <c r="V27" s="1">
        <f>SUM(V17:V26)</f>
        <v>7</v>
      </c>
      <c r="W27" s="1">
        <f>SUM(W17:W26)</f>
        <v>7</v>
      </c>
      <c r="X27" s="137"/>
      <c r="Y27" s="155"/>
    </row>
    <row r="28" spans="2:25" ht="17.25" thickBot="1">
      <c r="B28" s="114" t="s">
        <v>16</v>
      </c>
      <c r="C28" s="122" t="s">
        <v>17</v>
      </c>
      <c r="D28" s="12"/>
      <c r="E28" s="6"/>
      <c r="F28" s="6"/>
      <c r="G28" s="6"/>
      <c r="H28" s="6"/>
      <c r="I28" s="13"/>
      <c r="J28" s="36"/>
      <c r="K28" s="36"/>
      <c r="L28" s="36"/>
      <c r="M28" s="36"/>
      <c r="N28" s="47"/>
      <c r="O28" s="48"/>
      <c r="P28" s="48"/>
      <c r="Q28" s="48"/>
      <c r="R28" s="48"/>
      <c r="S28" s="52"/>
      <c r="T28" s="52"/>
      <c r="U28" s="52"/>
      <c r="V28" s="52"/>
      <c r="W28" s="52"/>
      <c r="X28" s="157">
        <f>SUM(O60,Q60,T60,V60)</f>
        <v>22</v>
      </c>
      <c r="Y28" s="153">
        <f>SUM(P60,R60,U60,W60)</f>
        <v>22</v>
      </c>
    </row>
    <row r="29" spans="2:25" ht="15.75" customHeight="1" thickBot="1">
      <c r="B29" s="115"/>
      <c r="C29" s="122"/>
      <c r="D29" s="9"/>
      <c r="E29" s="2"/>
      <c r="F29" s="2"/>
      <c r="G29" s="2"/>
      <c r="H29" s="2"/>
      <c r="I29" s="15"/>
      <c r="J29" s="2"/>
      <c r="K29" s="2"/>
      <c r="L29" s="2"/>
      <c r="M29" s="2"/>
      <c r="N29" s="46"/>
      <c r="O29" s="45"/>
      <c r="P29" s="45"/>
      <c r="Q29" s="50"/>
      <c r="R29" s="50"/>
      <c r="S29" s="46"/>
      <c r="T29" s="46"/>
      <c r="U29" s="46"/>
      <c r="V29" s="46"/>
      <c r="W29" s="46"/>
      <c r="X29" s="158"/>
      <c r="Y29" s="154"/>
    </row>
    <row r="30" spans="2:25" ht="15.75" customHeight="1" thickBot="1">
      <c r="B30" s="115"/>
      <c r="C30" s="122"/>
      <c r="D30" s="37"/>
      <c r="E30" s="32"/>
      <c r="F30" s="32"/>
      <c r="G30" s="32"/>
      <c r="H30" s="32"/>
      <c r="I30" s="35"/>
      <c r="J30" s="32"/>
      <c r="K30" s="32"/>
      <c r="L30" s="32"/>
      <c r="M30" s="32"/>
      <c r="N30" s="46"/>
      <c r="O30" s="45"/>
      <c r="P30" s="45"/>
      <c r="Q30" s="45"/>
      <c r="R30" s="45"/>
      <c r="S30" s="46"/>
      <c r="T30" s="46"/>
      <c r="U30" s="46"/>
      <c r="V30" s="46"/>
      <c r="W30" s="46"/>
      <c r="X30" s="158"/>
      <c r="Y30" s="154"/>
    </row>
    <row r="31" spans="2:25" ht="16.5" customHeight="1" thickBot="1">
      <c r="B31" s="115"/>
      <c r="C31" s="122"/>
      <c r="D31" s="64"/>
      <c r="E31" s="1"/>
      <c r="F31" s="1"/>
      <c r="G31" s="1"/>
      <c r="H31" s="1"/>
      <c r="I31" s="65"/>
      <c r="J31" s="1"/>
      <c r="K31" s="1"/>
      <c r="L31" s="1"/>
      <c r="M31" s="1"/>
      <c r="N31" s="62"/>
      <c r="O31" s="60"/>
      <c r="P31" s="60"/>
      <c r="Q31" s="60"/>
      <c r="R31" s="60"/>
      <c r="S31" s="62"/>
      <c r="T31" s="62"/>
      <c r="U31" s="62"/>
      <c r="V31" s="62"/>
      <c r="W31" s="62"/>
      <c r="X31" s="158"/>
      <c r="Y31" s="154"/>
    </row>
    <row r="32" spans="2:25" ht="17.25" thickBot="1">
      <c r="B32" s="116"/>
      <c r="C32" s="123" t="s">
        <v>18</v>
      </c>
      <c r="D32" s="59"/>
      <c r="E32" s="36"/>
      <c r="F32" s="36"/>
      <c r="G32" s="36"/>
      <c r="H32" s="36"/>
      <c r="I32" s="63"/>
      <c r="J32" s="44"/>
      <c r="K32" s="36"/>
      <c r="L32" s="36"/>
      <c r="M32" s="36"/>
      <c r="N32" s="70" t="s">
        <v>37</v>
      </c>
      <c r="O32" s="70">
        <v>2</v>
      </c>
      <c r="P32" s="70">
        <v>2</v>
      </c>
      <c r="Q32" s="48"/>
      <c r="R32" s="48"/>
      <c r="S32" s="47"/>
      <c r="T32" s="47"/>
      <c r="U32" s="47"/>
      <c r="V32" s="47"/>
      <c r="W32" s="47"/>
      <c r="X32" s="158"/>
      <c r="Y32" s="154"/>
    </row>
    <row r="33" spans="2:25" ht="17.25" thickBot="1">
      <c r="B33" s="116"/>
      <c r="C33" s="122"/>
      <c r="D33" s="14"/>
      <c r="E33" s="2"/>
      <c r="F33" s="2"/>
      <c r="G33" s="2"/>
      <c r="H33" s="2"/>
      <c r="I33" s="15"/>
      <c r="J33" s="2"/>
      <c r="K33" s="2"/>
      <c r="L33" s="2"/>
      <c r="M33" s="2"/>
      <c r="N33" s="46"/>
      <c r="O33" s="45"/>
      <c r="P33" s="45"/>
      <c r="Q33" s="50"/>
      <c r="R33" s="50"/>
      <c r="S33" s="46"/>
      <c r="T33" s="46"/>
      <c r="U33" s="46"/>
      <c r="V33" s="46"/>
      <c r="W33" s="46"/>
      <c r="X33" s="158"/>
      <c r="Y33" s="154"/>
    </row>
    <row r="34" spans="2:25" ht="17.25" thickBot="1">
      <c r="B34" s="116"/>
      <c r="C34" s="122"/>
      <c r="D34" s="14"/>
      <c r="E34" s="2"/>
      <c r="F34" s="2"/>
      <c r="G34" s="2"/>
      <c r="H34" s="2"/>
      <c r="I34" s="15"/>
      <c r="J34" s="2"/>
      <c r="K34" s="2"/>
      <c r="L34" s="2"/>
      <c r="M34" s="2"/>
      <c r="N34" s="46"/>
      <c r="O34" s="45"/>
      <c r="P34" s="45"/>
      <c r="Q34" s="45"/>
      <c r="R34" s="45"/>
      <c r="S34" s="46"/>
      <c r="T34" s="46"/>
      <c r="U34" s="46"/>
      <c r="V34" s="46"/>
      <c r="W34" s="46"/>
      <c r="X34" s="158"/>
      <c r="Y34" s="154"/>
    </row>
    <row r="35" spans="2:25" ht="17.25" thickBot="1">
      <c r="B35" s="116"/>
      <c r="C35" s="124"/>
      <c r="D35" s="61"/>
      <c r="E35" s="1"/>
      <c r="F35" s="1"/>
      <c r="G35" s="1"/>
      <c r="H35" s="1"/>
      <c r="I35" s="15"/>
      <c r="J35" s="38"/>
      <c r="K35" s="2"/>
      <c r="L35" s="2"/>
      <c r="M35" s="2"/>
      <c r="N35" s="62"/>
      <c r="O35" s="60"/>
      <c r="P35" s="60"/>
      <c r="Q35" s="60"/>
      <c r="R35" s="60"/>
      <c r="S35" s="46"/>
      <c r="T35" s="46"/>
      <c r="U35" s="46"/>
      <c r="V35" s="46"/>
      <c r="W35" s="46"/>
      <c r="X35" s="158"/>
      <c r="Y35" s="154"/>
    </row>
    <row r="36" spans="2:25" ht="16.5" customHeight="1">
      <c r="B36" s="116"/>
      <c r="C36" s="112" t="s">
        <v>28</v>
      </c>
      <c r="D36" s="47"/>
      <c r="E36" s="48"/>
      <c r="F36" s="48"/>
      <c r="G36" s="48"/>
      <c r="H36" s="48"/>
      <c r="I36" s="52"/>
      <c r="J36" s="52"/>
      <c r="K36" s="52"/>
      <c r="L36" s="52"/>
      <c r="M36" s="52"/>
      <c r="N36" s="72" t="s">
        <v>35</v>
      </c>
      <c r="O36" s="73">
        <v>2</v>
      </c>
      <c r="P36" s="73">
        <v>2</v>
      </c>
      <c r="Q36" s="73"/>
      <c r="R36" s="73"/>
      <c r="S36" s="92" t="s">
        <v>55</v>
      </c>
      <c r="T36" s="95">
        <v>2</v>
      </c>
      <c r="U36" s="95">
        <v>2</v>
      </c>
      <c r="V36" s="79"/>
      <c r="W36" s="79"/>
      <c r="X36" s="158"/>
      <c r="Y36" s="154"/>
    </row>
    <row r="37" spans="2:25" ht="16.5" customHeight="1">
      <c r="B37" s="116"/>
      <c r="C37" s="113"/>
      <c r="D37" s="46"/>
      <c r="E37" s="45"/>
      <c r="F37" s="45"/>
      <c r="G37" s="50"/>
      <c r="H37" s="50"/>
      <c r="I37" s="46"/>
      <c r="J37" s="46"/>
      <c r="K37" s="46"/>
      <c r="L37" s="46"/>
      <c r="M37" s="46"/>
      <c r="N37" s="81" t="s">
        <v>45</v>
      </c>
      <c r="O37" s="81">
        <v>2</v>
      </c>
      <c r="P37" s="81">
        <v>2</v>
      </c>
      <c r="Q37" s="77"/>
      <c r="R37" s="77"/>
      <c r="S37" s="71" t="s">
        <v>56</v>
      </c>
      <c r="T37" s="88">
        <v>2</v>
      </c>
      <c r="U37" s="88">
        <v>2</v>
      </c>
      <c r="V37" s="70"/>
      <c r="W37" s="70"/>
      <c r="X37" s="158"/>
      <c r="Y37" s="154"/>
    </row>
    <row r="38" spans="2:25" ht="16.5">
      <c r="B38" s="116"/>
      <c r="C38" s="113"/>
      <c r="D38" s="46"/>
      <c r="E38" s="45"/>
      <c r="F38" s="45"/>
      <c r="G38" s="45"/>
      <c r="H38" s="45"/>
      <c r="I38" s="46"/>
      <c r="J38" s="46"/>
      <c r="K38" s="46"/>
      <c r="L38" s="46"/>
      <c r="M38" s="46"/>
      <c r="N38" s="70" t="s">
        <v>36</v>
      </c>
      <c r="O38" s="71"/>
      <c r="P38" s="71"/>
      <c r="Q38" s="71">
        <v>2</v>
      </c>
      <c r="R38" s="71">
        <v>2</v>
      </c>
      <c r="S38" s="71" t="s">
        <v>57</v>
      </c>
      <c r="T38" s="88">
        <v>2</v>
      </c>
      <c r="U38" s="88">
        <v>2</v>
      </c>
      <c r="V38" s="70"/>
      <c r="W38" s="70"/>
      <c r="X38" s="158"/>
      <c r="Y38" s="154"/>
    </row>
    <row r="39" spans="2:25" ht="16.5">
      <c r="B39" s="116"/>
      <c r="C39" s="113"/>
      <c r="D39" s="46"/>
      <c r="E39" s="45"/>
      <c r="F39" s="45"/>
      <c r="G39" s="45"/>
      <c r="H39" s="45"/>
      <c r="I39" s="46"/>
      <c r="J39" s="46"/>
      <c r="K39" s="46"/>
      <c r="L39" s="46"/>
      <c r="M39" s="46"/>
      <c r="N39" s="89" t="s">
        <v>46</v>
      </c>
      <c r="O39" s="88"/>
      <c r="P39" s="88"/>
      <c r="Q39" s="88">
        <v>2</v>
      </c>
      <c r="R39" s="88">
        <v>2</v>
      </c>
      <c r="S39" s="71" t="s">
        <v>58</v>
      </c>
      <c r="T39" s="88">
        <v>2</v>
      </c>
      <c r="U39" s="88">
        <v>2</v>
      </c>
      <c r="V39" s="70"/>
      <c r="W39" s="70"/>
      <c r="X39" s="158"/>
      <c r="Y39" s="154"/>
    </row>
    <row r="40" spans="2:25" ht="16.5">
      <c r="B40" s="116"/>
      <c r="C40" s="113"/>
      <c r="D40" s="46"/>
      <c r="E40" s="45"/>
      <c r="F40" s="45"/>
      <c r="G40" s="45"/>
      <c r="H40" s="45"/>
      <c r="I40" s="46"/>
      <c r="J40" s="46"/>
      <c r="K40" s="46"/>
      <c r="L40" s="46"/>
      <c r="M40" s="46"/>
      <c r="N40" s="90" t="s">
        <v>47</v>
      </c>
      <c r="O40" s="88"/>
      <c r="P40" s="88"/>
      <c r="Q40" s="88">
        <v>2</v>
      </c>
      <c r="R40" s="88">
        <v>2</v>
      </c>
      <c r="S40" s="71" t="s">
        <v>59</v>
      </c>
      <c r="T40" s="88">
        <v>2</v>
      </c>
      <c r="U40" s="88">
        <v>2</v>
      </c>
      <c r="V40" s="70"/>
      <c r="W40" s="70"/>
      <c r="X40" s="158"/>
      <c r="Y40" s="154"/>
    </row>
    <row r="41" spans="2:25" ht="16.5">
      <c r="B41" s="116"/>
      <c r="C41" s="113"/>
      <c r="D41" s="46"/>
      <c r="E41" s="45"/>
      <c r="F41" s="45"/>
      <c r="G41" s="50"/>
      <c r="H41" s="50"/>
      <c r="I41" s="46"/>
      <c r="J41" s="46"/>
      <c r="K41" s="46"/>
      <c r="L41" s="46"/>
      <c r="M41" s="46"/>
      <c r="N41" s="87" t="s">
        <v>48</v>
      </c>
      <c r="O41" s="77"/>
      <c r="P41" s="77"/>
      <c r="Q41" s="88">
        <v>2</v>
      </c>
      <c r="R41" s="88">
        <v>2</v>
      </c>
      <c r="S41" s="71" t="s">
        <v>60</v>
      </c>
      <c r="T41" s="88">
        <v>2</v>
      </c>
      <c r="U41" s="88">
        <v>2</v>
      </c>
      <c r="V41" s="70"/>
      <c r="W41" s="70"/>
      <c r="X41" s="158"/>
      <c r="Y41" s="154"/>
    </row>
    <row r="42" spans="2:25" ht="16.5">
      <c r="B42" s="116"/>
      <c r="C42" s="113"/>
      <c r="D42" s="46"/>
      <c r="E42" s="45"/>
      <c r="F42" s="45"/>
      <c r="G42" s="45"/>
      <c r="H42" s="45"/>
      <c r="I42" s="46"/>
      <c r="J42" s="46"/>
      <c r="K42" s="46"/>
      <c r="L42" s="46"/>
      <c r="M42" s="46"/>
      <c r="N42" s="71" t="s">
        <v>49</v>
      </c>
      <c r="O42" s="77"/>
      <c r="P42" s="77"/>
      <c r="Q42" s="88">
        <v>2</v>
      </c>
      <c r="R42" s="88">
        <v>2</v>
      </c>
      <c r="S42" s="73" t="s">
        <v>61</v>
      </c>
      <c r="T42" s="96">
        <v>2</v>
      </c>
      <c r="U42" s="96">
        <v>2</v>
      </c>
      <c r="V42" s="70"/>
      <c r="W42" s="70"/>
      <c r="X42" s="158"/>
      <c r="Y42" s="154"/>
    </row>
    <row r="43" spans="2:25" ht="19.5">
      <c r="B43" s="116"/>
      <c r="C43" s="113"/>
      <c r="D43" s="46"/>
      <c r="E43" s="45"/>
      <c r="F43" s="45"/>
      <c r="G43" s="45"/>
      <c r="H43" s="45"/>
      <c r="I43" s="46"/>
      <c r="J43" s="46"/>
      <c r="K43" s="46"/>
      <c r="L43" s="46"/>
      <c r="M43" s="46"/>
      <c r="N43" s="91" t="s">
        <v>50</v>
      </c>
      <c r="O43" s="77"/>
      <c r="P43" s="77"/>
      <c r="Q43" s="88">
        <v>2</v>
      </c>
      <c r="R43" s="88">
        <v>2</v>
      </c>
      <c r="S43" s="71" t="s">
        <v>62</v>
      </c>
      <c r="T43" s="88">
        <v>2</v>
      </c>
      <c r="U43" s="88">
        <v>2</v>
      </c>
      <c r="V43" s="70"/>
      <c r="W43" s="70"/>
      <c r="X43" s="158"/>
      <c r="Y43" s="154"/>
    </row>
    <row r="44" spans="2:25" ht="16.5">
      <c r="B44" s="116"/>
      <c r="C44" s="113"/>
      <c r="D44" s="46"/>
      <c r="E44" s="45"/>
      <c r="F44" s="45"/>
      <c r="G44" s="45"/>
      <c r="H44" s="45"/>
      <c r="I44" s="46"/>
      <c r="J44" s="46"/>
      <c r="K44" s="46"/>
      <c r="L44" s="46"/>
      <c r="M44" s="46"/>
      <c r="N44" s="71" t="s">
        <v>51</v>
      </c>
      <c r="O44" s="77"/>
      <c r="P44" s="77"/>
      <c r="Q44" s="88">
        <v>2</v>
      </c>
      <c r="R44" s="88">
        <v>2</v>
      </c>
      <c r="S44" s="71" t="s">
        <v>63</v>
      </c>
      <c r="T44" s="88">
        <v>3</v>
      </c>
      <c r="U44" s="88">
        <v>3</v>
      </c>
      <c r="V44" s="70"/>
      <c r="W44" s="70"/>
      <c r="X44" s="158"/>
      <c r="Y44" s="154"/>
    </row>
    <row r="45" spans="2:25" ht="16.5">
      <c r="B45" s="116"/>
      <c r="C45" s="113"/>
      <c r="D45" s="46"/>
      <c r="E45" s="45"/>
      <c r="F45" s="45"/>
      <c r="G45" s="45"/>
      <c r="H45" s="45"/>
      <c r="I45" s="46"/>
      <c r="J45" s="46"/>
      <c r="K45" s="46"/>
      <c r="L45" s="46"/>
      <c r="M45" s="46"/>
      <c r="N45" s="71" t="s">
        <v>52</v>
      </c>
      <c r="O45" s="77"/>
      <c r="P45" s="77"/>
      <c r="Q45" s="88">
        <v>2</v>
      </c>
      <c r="R45" s="88">
        <v>2</v>
      </c>
      <c r="S45" s="71" t="s">
        <v>64</v>
      </c>
      <c r="T45" s="97">
        <v>3</v>
      </c>
      <c r="U45" s="97">
        <v>3</v>
      </c>
      <c r="V45" s="76"/>
      <c r="W45" s="76"/>
      <c r="X45" s="158"/>
      <c r="Y45" s="154"/>
    </row>
    <row r="46" spans="2:25" ht="16.5">
      <c r="B46" s="116"/>
      <c r="C46" s="113"/>
      <c r="D46" s="49"/>
      <c r="E46" s="45"/>
      <c r="F46" s="45"/>
      <c r="G46" s="45"/>
      <c r="H46" s="45"/>
      <c r="I46" s="46"/>
      <c r="J46" s="46"/>
      <c r="K46" s="46"/>
      <c r="L46" s="46"/>
      <c r="M46" s="46"/>
      <c r="N46" s="71" t="s">
        <v>53</v>
      </c>
      <c r="O46" s="77"/>
      <c r="P46" s="77"/>
      <c r="Q46" s="88">
        <v>2</v>
      </c>
      <c r="R46" s="88">
        <v>2</v>
      </c>
      <c r="S46" s="87" t="s">
        <v>65</v>
      </c>
      <c r="T46" s="88">
        <v>3</v>
      </c>
      <c r="U46" s="88">
        <v>3</v>
      </c>
      <c r="V46" s="76"/>
      <c r="W46" s="76"/>
      <c r="X46" s="158"/>
      <c r="Y46" s="154"/>
    </row>
    <row r="47" spans="2:25" ht="19.5">
      <c r="B47" s="116"/>
      <c r="C47" s="113"/>
      <c r="D47" s="46"/>
      <c r="E47" s="45"/>
      <c r="F47" s="45"/>
      <c r="G47" s="45"/>
      <c r="H47" s="45"/>
      <c r="I47" s="46"/>
      <c r="J47" s="46"/>
      <c r="K47" s="46"/>
      <c r="L47" s="46"/>
      <c r="M47" s="46"/>
      <c r="N47" s="75" t="s">
        <v>54</v>
      </c>
      <c r="O47" s="77"/>
      <c r="P47" s="77"/>
      <c r="Q47" s="88">
        <v>2</v>
      </c>
      <c r="R47" s="88">
        <v>2</v>
      </c>
      <c r="S47" s="93" t="s">
        <v>75</v>
      </c>
      <c r="T47" s="88">
        <v>3</v>
      </c>
      <c r="U47" s="88">
        <v>3</v>
      </c>
      <c r="V47" s="94"/>
      <c r="W47" s="94"/>
      <c r="X47" s="158"/>
      <c r="Y47" s="154"/>
    </row>
    <row r="48" spans="2:25" ht="19.5">
      <c r="B48" s="116"/>
      <c r="C48" s="113"/>
      <c r="D48" s="46"/>
      <c r="E48" s="45"/>
      <c r="F48" s="45"/>
      <c r="G48" s="45"/>
      <c r="H48" s="45"/>
      <c r="I48" s="46"/>
      <c r="J48" s="46"/>
      <c r="K48" s="46"/>
      <c r="L48" s="46"/>
      <c r="M48" s="46"/>
      <c r="N48" s="91" t="s">
        <v>79</v>
      </c>
      <c r="O48" s="77">
        <v>2</v>
      </c>
      <c r="P48" s="77">
        <v>2</v>
      </c>
      <c r="Q48" s="46"/>
      <c r="R48" s="46"/>
      <c r="S48" s="71" t="s">
        <v>76</v>
      </c>
      <c r="T48" s="88">
        <v>2</v>
      </c>
      <c r="U48" s="88">
        <v>2</v>
      </c>
      <c r="V48" s="71"/>
      <c r="W48" s="71"/>
      <c r="X48" s="159"/>
      <c r="Y48" s="154"/>
    </row>
    <row r="49" spans="2:25" ht="16.5">
      <c r="B49" s="116"/>
      <c r="C49" s="113"/>
      <c r="D49" s="46"/>
      <c r="E49" s="45"/>
      <c r="F49" s="45"/>
      <c r="G49" s="45"/>
      <c r="H49" s="45"/>
      <c r="I49" s="53"/>
      <c r="J49" s="46"/>
      <c r="K49" s="46"/>
      <c r="L49" s="46"/>
      <c r="M49" s="46"/>
      <c r="N49" s="53"/>
      <c r="O49" s="46"/>
      <c r="P49" s="46"/>
      <c r="Q49" s="46"/>
      <c r="R49" s="46"/>
      <c r="S49" s="71" t="s">
        <v>77</v>
      </c>
      <c r="T49" s="88">
        <v>2</v>
      </c>
      <c r="U49" s="88">
        <v>2</v>
      </c>
      <c r="V49" s="88"/>
      <c r="W49" s="88"/>
      <c r="X49" s="159"/>
      <c r="Y49" s="154"/>
    </row>
    <row r="50" spans="2:25" ht="16.5">
      <c r="B50" s="116"/>
      <c r="C50" s="113"/>
      <c r="D50" s="46"/>
      <c r="E50" s="45"/>
      <c r="F50" s="45"/>
      <c r="G50" s="45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73" t="s">
        <v>78</v>
      </c>
      <c r="T50" s="96">
        <v>2</v>
      </c>
      <c r="U50" s="96">
        <v>2</v>
      </c>
      <c r="V50" s="88"/>
      <c r="W50" s="88"/>
      <c r="X50" s="159"/>
      <c r="Y50" s="154"/>
    </row>
    <row r="51" spans="2:25" ht="16.5">
      <c r="B51" s="116"/>
      <c r="C51" s="113"/>
      <c r="D51" s="46"/>
      <c r="E51" s="45"/>
      <c r="F51" s="45"/>
      <c r="G51" s="45"/>
      <c r="H51" s="4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71" t="s">
        <v>66</v>
      </c>
      <c r="T51" s="77"/>
      <c r="U51" s="77"/>
      <c r="V51" s="88">
        <v>2</v>
      </c>
      <c r="W51" s="88">
        <v>2</v>
      </c>
      <c r="X51" s="159"/>
      <c r="Y51" s="154"/>
    </row>
    <row r="52" spans="2:25" ht="16.5">
      <c r="B52" s="116"/>
      <c r="C52" s="113"/>
      <c r="D52" s="46"/>
      <c r="E52" s="45"/>
      <c r="F52" s="45"/>
      <c r="G52" s="45"/>
      <c r="H52" s="45"/>
      <c r="I52" s="54"/>
      <c r="J52" s="55"/>
      <c r="K52" s="55"/>
      <c r="L52" s="56"/>
      <c r="M52" s="56"/>
      <c r="N52" s="54"/>
      <c r="O52" s="55"/>
      <c r="P52" s="55"/>
      <c r="Q52" s="56"/>
      <c r="R52" s="56"/>
      <c r="S52" s="71" t="s">
        <v>67</v>
      </c>
      <c r="T52" s="77"/>
      <c r="U52" s="77"/>
      <c r="V52" s="88">
        <v>2</v>
      </c>
      <c r="W52" s="88">
        <v>2</v>
      </c>
      <c r="X52" s="159"/>
      <c r="Y52" s="154"/>
    </row>
    <row r="53" spans="2:25" ht="16.5">
      <c r="B53" s="116"/>
      <c r="C53" s="113"/>
      <c r="D53" s="46"/>
      <c r="E53" s="45"/>
      <c r="F53" s="45"/>
      <c r="G53" s="45"/>
      <c r="H53" s="4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71" t="s">
        <v>68</v>
      </c>
      <c r="T53" s="77"/>
      <c r="U53" s="77"/>
      <c r="V53" s="88">
        <v>2</v>
      </c>
      <c r="W53" s="88">
        <v>2</v>
      </c>
      <c r="X53" s="159"/>
      <c r="Y53" s="154"/>
    </row>
    <row r="54" spans="2:25" ht="16.5">
      <c r="B54" s="116"/>
      <c r="C54" s="113"/>
      <c r="D54" s="46"/>
      <c r="E54" s="45"/>
      <c r="F54" s="45"/>
      <c r="G54" s="45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71" t="s">
        <v>69</v>
      </c>
      <c r="T54" s="77"/>
      <c r="U54" s="77"/>
      <c r="V54" s="88">
        <v>2</v>
      </c>
      <c r="W54" s="88">
        <v>2</v>
      </c>
      <c r="X54" s="159"/>
      <c r="Y54" s="154"/>
    </row>
    <row r="55" spans="2:25" ht="19.5">
      <c r="B55" s="116"/>
      <c r="C55" s="113"/>
      <c r="D55" s="46"/>
      <c r="E55" s="45"/>
      <c r="F55" s="45"/>
      <c r="G55" s="45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91" t="s">
        <v>70</v>
      </c>
      <c r="T55" s="77"/>
      <c r="U55" s="77"/>
      <c r="V55" s="88">
        <v>2</v>
      </c>
      <c r="W55" s="88">
        <v>2</v>
      </c>
      <c r="X55" s="159"/>
      <c r="Y55" s="154"/>
    </row>
    <row r="56" spans="2:25" ht="16.5">
      <c r="B56" s="116"/>
      <c r="C56" s="113"/>
      <c r="D56" s="46"/>
      <c r="E56" s="45"/>
      <c r="F56" s="45"/>
      <c r="G56" s="45"/>
      <c r="H56" s="4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71" t="s">
        <v>71</v>
      </c>
      <c r="T56" s="77"/>
      <c r="U56" s="77"/>
      <c r="V56" s="88">
        <v>2</v>
      </c>
      <c r="W56" s="88">
        <v>2</v>
      </c>
      <c r="X56" s="159"/>
      <c r="Y56" s="154"/>
    </row>
    <row r="57" spans="2:25" ht="16.5">
      <c r="B57" s="116"/>
      <c r="C57" s="113"/>
      <c r="D57" s="10"/>
      <c r="E57" s="2"/>
      <c r="F57" s="2"/>
      <c r="G57" s="2"/>
      <c r="H57" s="2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71" t="s">
        <v>72</v>
      </c>
      <c r="T57" s="77"/>
      <c r="U57" s="77"/>
      <c r="V57" s="88">
        <v>2</v>
      </c>
      <c r="W57" s="88">
        <v>2</v>
      </c>
      <c r="X57" s="159"/>
      <c r="Y57" s="154"/>
    </row>
    <row r="58" spans="2:25" ht="16.5">
      <c r="B58" s="116"/>
      <c r="C58" s="113"/>
      <c r="D58" s="10"/>
      <c r="E58" s="2"/>
      <c r="F58" s="2"/>
      <c r="G58" s="2"/>
      <c r="H58" s="2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71" t="s">
        <v>73</v>
      </c>
      <c r="T58" s="77"/>
      <c r="U58" s="77"/>
      <c r="V58" s="88">
        <v>2</v>
      </c>
      <c r="W58" s="88">
        <v>2</v>
      </c>
      <c r="X58" s="158"/>
      <c r="Y58" s="154"/>
    </row>
    <row r="59" spans="2:25" ht="17.25" customHeight="1">
      <c r="B59" s="116"/>
      <c r="C59" s="113"/>
      <c r="D59" s="10"/>
      <c r="E59" s="2"/>
      <c r="F59" s="2"/>
      <c r="G59" s="2"/>
      <c r="H59" s="2"/>
      <c r="I59" s="67"/>
      <c r="J59" s="55"/>
      <c r="K59" s="55"/>
      <c r="L59" s="55"/>
      <c r="M59" s="55"/>
      <c r="N59" s="10"/>
      <c r="O59" s="2"/>
      <c r="P59" s="2"/>
      <c r="Q59" s="2"/>
      <c r="R59" s="2"/>
      <c r="S59" s="71" t="s">
        <v>74</v>
      </c>
      <c r="T59" s="77"/>
      <c r="U59" s="77"/>
      <c r="V59" s="88">
        <v>2</v>
      </c>
      <c r="W59" s="88">
        <v>2</v>
      </c>
      <c r="X59" s="158"/>
      <c r="Y59" s="154"/>
    </row>
    <row r="60" spans="2:25" ht="17.25" thickBot="1">
      <c r="B60" s="117"/>
      <c r="C60" s="16"/>
      <c r="D60" s="17" t="s">
        <v>19</v>
      </c>
      <c r="E60" s="51"/>
      <c r="F60" s="51"/>
      <c r="G60" s="51"/>
      <c r="H60" s="51"/>
      <c r="I60" s="19" t="s">
        <v>19</v>
      </c>
      <c r="J60" s="66"/>
      <c r="K60" s="66"/>
      <c r="L60" s="66"/>
      <c r="M60" s="66"/>
      <c r="N60" s="19" t="s">
        <v>19</v>
      </c>
      <c r="O60" s="78">
        <v>2</v>
      </c>
      <c r="P60" s="78">
        <v>2</v>
      </c>
      <c r="Q60" s="78">
        <v>8</v>
      </c>
      <c r="R60" s="78">
        <v>8</v>
      </c>
      <c r="S60" s="19" t="s">
        <v>19</v>
      </c>
      <c r="T60" s="86">
        <v>6</v>
      </c>
      <c r="U60" s="86">
        <v>6</v>
      </c>
      <c r="V60" s="104">
        <v>6</v>
      </c>
      <c r="W60" s="105">
        <v>6</v>
      </c>
      <c r="X60" s="160"/>
      <c r="Y60" s="155"/>
    </row>
    <row r="61" spans="2:25" ht="17.25" thickBot="1">
      <c r="B61" s="110"/>
      <c r="C61" s="111"/>
      <c r="D61" s="18" t="s">
        <v>20</v>
      </c>
      <c r="E61" s="39"/>
      <c r="F61" s="39"/>
      <c r="G61" s="39"/>
      <c r="H61" s="39"/>
      <c r="I61" s="19" t="s">
        <v>20</v>
      </c>
      <c r="J61" s="39"/>
      <c r="K61" s="39"/>
      <c r="L61" s="39"/>
      <c r="M61" s="39"/>
      <c r="N61" s="20" t="s">
        <v>20</v>
      </c>
      <c r="O61" s="39">
        <f>SUM(O11,O16,O27,O60)</f>
        <v>19</v>
      </c>
      <c r="P61" s="39">
        <f>SUM(P11,P16,P27,P60)</f>
        <v>19</v>
      </c>
      <c r="Q61" s="39">
        <f>SUM(Q11,Q16,Q27,Q60)</f>
        <v>19</v>
      </c>
      <c r="R61" s="39">
        <f>SUM(R11,R16,R27,R60)</f>
        <v>19</v>
      </c>
      <c r="S61" s="20" t="s">
        <v>20</v>
      </c>
      <c r="T61" s="39">
        <f>SUM(T11,T16,T27,T60)</f>
        <v>19</v>
      </c>
      <c r="U61" s="39">
        <f>SUM(U11,U16,U27,U60)</f>
        <v>19</v>
      </c>
      <c r="V61" s="39">
        <f>SUM(V11,V16,V27,V60)</f>
        <v>15</v>
      </c>
      <c r="W61" s="39">
        <f>SUM(W11,W16,W27,W60)</f>
        <v>15</v>
      </c>
      <c r="X61" s="39">
        <f>SUM(X9,X12,X17,X28)</f>
        <v>72</v>
      </c>
      <c r="Y61" s="40">
        <f>SUM(Y9,Y12,Y17,Y28)</f>
        <v>72</v>
      </c>
    </row>
    <row r="62" spans="2:3" ht="16.5">
      <c r="B62" s="21"/>
      <c r="C62" s="21"/>
    </row>
    <row r="63" spans="2:25" s="22" customFormat="1" ht="15.75">
      <c r="B63" s="118" t="s">
        <v>89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2:25" ht="15.75">
      <c r="B64" s="156" t="s">
        <v>30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</row>
    <row r="65" s="109" customFormat="1" ht="19.5">
      <c r="A65" s="108" t="s">
        <v>90</v>
      </c>
    </row>
  </sheetData>
  <sheetProtection/>
  <mergeCells count="37">
    <mergeCell ref="B4:D5"/>
    <mergeCell ref="Y12:Y16"/>
    <mergeCell ref="Y17:Y27"/>
    <mergeCell ref="B64:Y64"/>
    <mergeCell ref="X28:X60"/>
    <mergeCell ref="X12:X16"/>
    <mergeCell ref="Y28:Y60"/>
    <mergeCell ref="G4:H4"/>
    <mergeCell ref="B1:X1"/>
    <mergeCell ref="B3:H3"/>
    <mergeCell ref="I3:M3"/>
    <mergeCell ref="N3:R3"/>
    <mergeCell ref="S3:W3"/>
    <mergeCell ref="B2:Y2"/>
    <mergeCell ref="Y4:Y5"/>
    <mergeCell ref="X4:X5"/>
    <mergeCell ref="O4:P4"/>
    <mergeCell ref="C32:C35"/>
    <mergeCell ref="B6:C11"/>
    <mergeCell ref="B12:C16"/>
    <mergeCell ref="B17:C27"/>
    <mergeCell ref="X17:X27"/>
    <mergeCell ref="Q4:R4"/>
    <mergeCell ref="S4:S5"/>
    <mergeCell ref="T4:U4"/>
    <mergeCell ref="V4:W4"/>
    <mergeCell ref="E4:F4"/>
    <mergeCell ref="A65:IV65"/>
    <mergeCell ref="B61:C61"/>
    <mergeCell ref="C36:C59"/>
    <mergeCell ref="B28:B60"/>
    <mergeCell ref="B63:N63"/>
    <mergeCell ref="I4:I5"/>
    <mergeCell ref="J4:K4"/>
    <mergeCell ref="L4:M4"/>
    <mergeCell ref="N4:N5"/>
    <mergeCell ref="C28:C31"/>
  </mergeCells>
  <hyperlinks>
    <hyperlink ref="S55" r:id="rId1" display="企業資源規劃@"/>
    <hyperlink ref="S47" r:id="rId2" display="#電子商務@"/>
    <hyperlink ref="N48" r:id="rId3" display="零售管理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2012-03-02T07:41:19Z</cp:lastPrinted>
  <dcterms:created xsi:type="dcterms:W3CDTF">2002-03-08T01:15:45Z</dcterms:created>
  <dcterms:modified xsi:type="dcterms:W3CDTF">2015-04-24T02:11:01Z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