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08\"/>
    </mc:Choice>
  </mc:AlternateContent>
  <bookViews>
    <workbookView xWindow="0" yWindow="0" windowWidth="14370" windowHeight="7410"/>
  </bookViews>
  <sheets>
    <sheet name="企管系-四技進修部108入學" sheetId="2" r:id="rId1"/>
  </sheets>
  <definedNames>
    <definedName name="_xlnm.Print_Area" localSheetId="0">'企管系-四技進修部108入學'!$A$1:$Y$65</definedName>
  </definedNames>
  <calcPr calcId="162913"/>
</workbook>
</file>

<file path=xl/calcChain.xml><?xml version="1.0" encoding="utf-8"?>
<calcChain xmlns="http://schemas.openxmlformats.org/spreadsheetml/2006/main">
  <c r="W27" i="2" l="1"/>
  <c r="V27" i="2"/>
  <c r="U27" i="2"/>
  <c r="T27" i="2"/>
  <c r="R27" i="2"/>
  <c r="Q27" i="2"/>
  <c r="P27" i="2"/>
  <c r="O27" i="2"/>
  <c r="M27" i="2"/>
  <c r="L27" i="2"/>
  <c r="K27" i="2"/>
  <c r="J27" i="2"/>
  <c r="H27" i="2"/>
  <c r="G27" i="2"/>
  <c r="F27" i="2"/>
  <c r="E27" i="2"/>
  <c r="Y18" i="2"/>
  <c r="X18" i="2"/>
  <c r="W17" i="2"/>
  <c r="V17" i="2"/>
  <c r="U17" i="2"/>
  <c r="T17" i="2"/>
  <c r="R17" i="2"/>
  <c r="Q17" i="2"/>
  <c r="P17" i="2"/>
  <c r="O17" i="2"/>
  <c r="M17" i="2"/>
  <c r="L17" i="2"/>
  <c r="K17" i="2"/>
  <c r="J17" i="2"/>
  <c r="H17" i="2"/>
  <c r="G17" i="2"/>
  <c r="F17" i="2"/>
  <c r="E17" i="2"/>
  <c r="X13" i="2" s="1"/>
  <c r="Y13" i="2"/>
  <c r="W12" i="2"/>
  <c r="W59" i="2" s="1"/>
  <c r="V12" i="2"/>
  <c r="V59" i="2" s="1"/>
  <c r="U12" i="2"/>
  <c r="U59" i="2" s="1"/>
  <c r="T12" i="2"/>
  <c r="T59" i="2" s="1"/>
  <c r="R12" i="2"/>
  <c r="R59" i="2" s="1"/>
  <c r="Q12" i="2"/>
  <c r="Q59" i="2" s="1"/>
  <c r="P12" i="2"/>
  <c r="P59" i="2" s="1"/>
  <c r="O12" i="2"/>
  <c r="O59" i="2" s="1"/>
  <c r="M12" i="2"/>
  <c r="M59" i="2" s="1"/>
  <c r="L12" i="2"/>
  <c r="L59" i="2" s="1"/>
  <c r="K12" i="2"/>
  <c r="K59" i="2" s="1"/>
  <c r="J12" i="2"/>
  <c r="J59" i="2" s="1"/>
  <c r="H12" i="2"/>
  <c r="H59" i="2" s="1"/>
  <c r="G12" i="2"/>
  <c r="G59" i="2" s="1"/>
  <c r="F12" i="2"/>
  <c r="F59" i="2" s="1"/>
  <c r="E12" i="2"/>
  <c r="E59" i="2" s="1"/>
  <c r="Y6" i="2"/>
  <c r="Y59" i="2" s="1"/>
  <c r="X6" i="2"/>
  <c r="X59" i="2" s="1"/>
</calcChain>
</file>

<file path=xl/sharedStrings.xml><?xml version="1.0" encoding="utf-8"?>
<sst xmlns="http://schemas.openxmlformats.org/spreadsheetml/2006/main" count="163" uniqueCount="126">
  <si>
    <t>小計</t>
  </si>
  <si>
    <t>學院必修</t>
    <phoneticPr fontId="4" type="noConversion"/>
  </si>
  <si>
    <t>學分數</t>
  </si>
  <si>
    <t>時數</t>
  </si>
  <si>
    <t>時數</t>
    <phoneticPr fontId="4" type="noConversion"/>
  </si>
  <si>
    <t>第一學年</t>
    <phoneticPr fontId="4" type="noConversion"/>
  </si>
  <si>
    <t>二學期</t>
    <phoneticPr fontId="4" type="noConversion"/>
  </si>
  <si>
    <t>學校必修</t>
    <phoneticPr fontId="4" type="noConversion"/>
  </si>
  <si>
    <t>學系必修</t>
    <phoneticPr fontId="4" type="noConversion"/>
  </si>
  <si>
    <t>管理會計</t>
    <phoneticPr fontId="4" type="noConversion"/>
  </si>
  <si>
    <t>組織理論與管理</t>
    <phoneticPr fontId="4" type="noConversion"/>
  </si>
  <si>
    <t>中華科技大學四技進修部企業管理系課程規劃表(108學年度入學)</t>
    <phoneticPr fontId="4" type="noConversion"/>
  </si>
  <si>
    <t>99.04.07九十八學年度第二學期第一次系課程委員會會議通過</t>
  </si>
  <si>
    <t>第二學年</t>
    <phoneticPr fontId="4" type="noConversion"/>
  </si>
  <si>
    <t>第三學年</t>
    <phoneticPr fontId="4" type="noConversion"/>
  </si>
  <si>
    <t>第四學年</t>
    <phoneticPr fontId="4" type="noConversion"/>
  </si>
  <si>
    <t>100.03.10九十九學年度第二學期第二次系課程發展委員會會議通過</t>
  </si>
  <si>
    <t>科        目</t>
    <phoneticPr fontId="4" type="noConversion"/>
  </si>
  <si>
    <t>一學期</t>
    <phoneticPr fontId="4" type="noConversion"/>
  </si>
  <si>
    <t>科          目</t>
    <phoneticPr fontId="4" type="noConversion"/>
  </si>
  <si>
    <t>二學期</t>
    <phoneticPr fontId="4" type="noConversion"/>
  </si>
  <si>
    <t>一學期</t>
    <phoneticPr fontId="4" type="noConversion"/>
  </si>
  <si>
    <t>101.01.05一百學年度第一學期第四次系課程發展委員會會議通過</t>
    <phoneticPr fontId="4" type="noConversion"/>
  </si>
  <si>
    <t>學分</t>
    <phoneticPr fontId="4" type="noConversion"/>
  </si>
  <si>
    <t>時數</t>
    <phoneticPr fontId="4" type="noConversion"/>
  </si>
  <si>
    <t>時數</t>
    <phoneticPr fontId="4" type="noConversion"/>
  </si>
  <si>
    <t>101.02.13一百學年度第二學期第一次校課程發展委員會會議通過</t>
  </si>
  <si>
    <t>英文實習(一)</t>
    <phoneticPr fontId="4" type="noConversion"/>
  </si>
  <si>
    <t>通識課程(五)</t>
    <phoneticPr fontId="4" type="noConversion"/>
  </si>
  <si>
    <t>通識課程(七)</t>
    <phoneticPr fontId="4" type="noConversion"/>
  </si>
  <si>
    <t>101.02.23一百學年度第二學期第一次教務會議通過</t>
    <phoneticPr fontId="4" type="noConversion"/>
  </si>
  <si>
    <t>英文實習(二)</t>
    <phoneticPr fontId="4" type="noConversion"/>
  </si>
  <si>
    <t>通識課程(六)</t>
    <phoneticPr fontId="4" type="noConversion"/>
  </si>
  <si>
    <t>103.02.17 102學年度第2學期第1次系課程發展委員會會議通過</t>
  </si>
  <si>
    <t>通識課程(一)中華人文</t>
    <phoneticPr fontId="4" type="noConversion"/>
  </si>
  <si>
    <t>通識課程(三)</t>
    <phoneticPr fontId="4" type="noConversion"/>
  </si>
  <si>
    <t>體育(一)(二)</t>
    <phoneticPr fontId="4" type="noConversion"/>
  </si>
  <si>
    <t>通識課程(四)</t>
    <phoneticPr fontId="4" type="noConversion"/>
  </si>
  <si>
    <t>通識課程(二)院核心通識</t>
    <phoneticPr fontId="4" type="noConversion"/>
  </si>
  <si>
    <t xml:space="preserve"> </t>
    <phoneticPr fontId="4" type="noConversion"/>
  </si>
  <si>
    <t>統計學(一)</t>
    <phoneticPr fontId="4" type="noConversion"/>
  </si>
  <si>
    <t>會計學(一)</t>
    <phoneticPr fontId="4" type="noConversion"/>
  </si>
  <si>
    <t>經濟學(一)</t>
    <phoneticPr fontId="4" type="noConversion"/>
  </si>
  <si>
    <t xml:space="preserve"> </t>
    <phoneticPr fontId="4" type="noConversion"/>
  </si>
  <si>
    <t>小計</t>
    <phoneticPr fontId="4" type="noConversion"/>
  </si>
  <si>
    <t>小計</t>
    <phoneticPr fontId="4" type="noConversion"/>
  </si>
  <si>
    <t>微積分(一)(二)</t>
    <phoneticPr fontId="4" type="noConversion"/>
  </si>
  <si>
    <t>生產與作業管理</t>
    <phoneticPr fontId="4" type="noConversion"/>
  </si>
  <si>
    <t>商用英文(一)(二)</t>
    <phoneticPr fontId="4" type="noConversion"/>
  </si>
  <si>
    <t>#計算機概論</t>
    <phoneticPr fontId="4" type="noConversion"/>
  </si>
  <si>
    <t>管理學</t>
    <phoneticPr fontId="4" type="noConversion"/>
  </si>
  <si>
    <t>#資訊管理</t>
    <phoneticPr fontId="4" type="noConversion"/>
  </si>
  <si>
    <t>策略管理</t>
    <phoneticPr fontId="4" type="noConversion"/>
  </si>
  <si>
    <t>會計學(二）</t>
    <phoneticPr fontId="4" type="noConversion"/>
  </si>
  <si>
    <t>管理數學</t>
    <phoneticPr fontId="4" type="noConversion"/>
  </si>
  <si>
    <t>企業經營分析</t>
    <phoneticPr fontId="4" type="noConversion"/>
  </si>
  <si>
    <t>經濟學(二）</t>
    <phoneticPr fontId="4" type="noConversion"/>
  </si>
  <si>
    <t>統計學(二)</t>
    <phoneticPr fontId="4" type="noConversion"/>
  </si>
  <si>
    <t>財務管理</t>
    <phoneticPr fontId="4" type="noConversion"/>
  </si>
  <si>
    <t>#商業科技應用</t>
    <phoneticPr fontId="4" type="noConversion"/>
  </si>
  <si>
    <t>人力資源管理</t>
    <phoneticPr fontId="4" type="noConversion"/>
  </si>
  <si>
    <t xml:space="preserve"> </t>
    <phoneticPr fontId="4" type="noConversion"/>
  </si>
  <si>
    <t>行銷管理</t>
  </si>
  <si>
    <t>專題製作(一)(二)</t>
    <phoneticPr fontId="4" type="noConversion"/>
  </si>
  <si>
    <t>知識管理</t>
    <phoneticPr fontId="4" type="noConversion"/>
  </si>
  <si>
    <t>研究方法</t>
    <phoneticPr fontId="4" type="noConversion"/>
  </si>
  <si>
    <t>創意行銷(外系選)</t>
    <phoneticPr fontId="4" type="noConversion"/>
  </si>
  <si>
    <t>選修科目</t>
    <phoneticPr fontId="4" type="noConversion"/>
  </si>
  <si>
    <t>學校選修</t>
    <phoneticPr fontId="4" type="noConversion"/>
  </si>
  <si>
    <t>軍訓(一)(二)</t>
  </si>
  <si>
    <t>學院選修</t>
    <phoneticPr fontId="4" type="noConversion"/>
  </si>
  <si>
    <t>商事法</t>
    <phoneticPr fontId="4" type="noConversion"/>
  </si>
  <si>
    <t>企業倫理</t>
    <phoneticPr fontId="4" type="noConversion"/>
  </si>
  <si>
    <t>學系選修</t>
    <phoneticPr fontId="4" type="noConversion"/>
  </si>
  <si>
    <t>商業談判</t>
    <phoneticPr fontId="4" type="noConversion"/>
  </si>
  <si>
    <t>日文</t>
    <phoneticPr fontId="4" type="noConversion"/>
  </si>
  <si>
    <t>進階日文</t>
    <phoneticPr fontId="4" type="noConversion"/>
  </si>
  <si>
    <t>科技管理(跨領域學程)</t>
  </si>
  <si>
    <t>創新管理</t>
    <phoneticPr fontId="4" type="noConversion"/>
  </si>
  <si>
    <t>消費者行為</t>
    <phoneticPr fontId="4" type="noConversion"/>
  </si>
  <si>
    <t>行銷研究</t>
    <phoneticPr fontId="4" type="noConversion"/>
  </si>
  <si>
    <t>會計專題@</t>
  </si>
  <si>
    <t>零售管理@</t>
    <phoneticPr fontId="4" type="noConversion"/>
  </si>
  <si>
    <t>#企業資源規劃@</t>
    <phoneticPr fontId="4" type="noConversion"/>
  </si>
  <si>
    <t>國際企業管理</t>
  </si>
  <si>
    <t>產業經濟學</t>
    <phoneticPr fontId="4" type="noConversion"/>
  </si>
  <si>
    <t>#管理資訊系統@</t>
    <phoneticPr fontId="4" type="noConversion"/>
  </si>
  <si>
    <t>品質管理</t>
  </si>
  <si>
    <t>網路行銷</t>
    <phoneticPr fontId="4" type="noConversion"/>
  </si>
  <si>
    <t>統計應用軟體</t>
    <phoneticPr fontId="4" type="noConversion"/>
  </si>
  <si>
    <t>服務業行銷</t>
  </si>
  <si>
    <t>#商業套裝軟體@</t>
    <phoneticPr fontId="4" type="noConversion"/>
  </si>
  <si>
    <t>投資學</t>
    <phoneticPr fontId="4" type="noConversion"/>
  </si>
  <si>
    <t>人力規劃與經營　</t>
  </si>
  <si>
    <t>管理心理學</t>
    <phoneticPr fontId="4" type="noConversion"/>
  </si>
  <si>
    <t>財務報表分析　</t>
    <phoneticPr fontId="4" type="noConversion"/>
  </si>
  <si>
    <t>管理實習</t>
  </si>
  <si>
    <t>公共關係</t>
    <phoneticPr fontId="4" type="noConversion"/>
  </si>
  <si>
    <t>供應鏈管理</t>
    <phoneticPr fontId="4" type="noConversion"/>
  </si>
  <si>
    <t>#電子商務@</t>
  </si>
  <si>
    <t>經濟分析</t>
    <phoneticPr fontId="4" type="noConversion"/>
  </si>
  <si>
    <t>專案管理@</t>
    <phoneticPr fontId="4" type="noConversion"/>
  </si>
  <si>
    <t>競爭策略分析</t>
    <phoneticPr fontId="4" type="noConversion"/>
  </si>
  <si>
    <t>廣告管理</t>
    <phoneticPr fontId="4" type="noConversion"/>
  </si>
  <si>
    <t>高科技產業分析</t>
  </si>
  <si>
    <t>企業電子化專題</t>
    <phoneticPr fontId="4" type="noConversion"/>
  </si>
  <si>
    <t>證券管理@</t>
  </si>
  <si>
    <t>決策分析</t>
  </si>
  <si>
    <t>國際行銷</t>
  </si>
  <si>
    <t>財務管理專題</t>
    <phoneticPr fontId="4" type="noConversion"/>
  </si>
  <si>
    <t>衍生性金融商品</t>
    <phoneticPr fontId="4" type="noConversion"/>
  </si>
  <si>
    <t>ERP管理個案分析</t>
    <phoneticPr fontId="4" type="noConversion"/>
  </si>
  <si>
    <t>人力資源專題</t>
    <phoneticPr fontId="4" type="noConversion"/>
  </si>
  <si>
    <t>建議選修</t>
    <phoneticPr fontId="4" type="noConversion"/>
  </si>
  <si>
    <t>建議選修</t>
    <phoneticPr fontId="4" type="noConversion"/>
  </si>
  <si>
    <t>合計</t>
    <phoneticPr fontId="4" type="noConversion"/>
  </si>
  <si>
    <t>合計</t>
    <phoneticPr fontId="4" type="noConversion"/>
  </si>
  <si>
    <t>備註：</t>
    <phoneticPr fontId="8" type="noConversion"/>
  </si>
  <si>
    <t>1.「#」為需要電腦上機實習科目。「@」為專業證照輔導課程。</t>
    <phoneticPr fontId="8" type="noConversion"/>
  </si>
  <si>
    <t>2.必修課，如無循序漸進、適性教學之課程，則可彈性調整開課學期。</t>
    <phoneticPr fontId="4" type="noConversion"/>
  </si>
  <si>
    <t>3.若本班人數或所開課程經第一階段選課後，未達開班人數不開課，學生得跨年級、跨系或跨院選修。</t>
    <phoneticPr fontId="4" type="noConversion"/>
  </si>
  <si>
    <r>
      <rPr>
        <sz val="12"/>
        <rFont val="標楷體"/>
        <family val="4"/>
        <charset val="136"/>
      </rPr>
      <t>國文(一)(二)</t>
    </r>
    <phoneticPr fontId="4" type="noConversion"/>
  </si>
  <si>
    <r>
      <rPr>
        <sz val="12"/>
        <rFont val="標楷體"/>
        <family val="4"/>
        <charset val="136"/>
      </rPr>
      <t>英文(一)(二)</t>
    </r>
    <phoneticPr fontId="4" type="noConversion"/>
  </si>
  <si>
    <r>
      <rPr>
        <sz val="12"/>
        <color indexed="10"/>
        <rFont val="標楷體"/>
        <family val="4"/>
        <charset val="136"/>
      </rPr>
      <t>104.03.11 103學年度第2學期第1次院課程發展委員會會議通過</t>
    </r>
    <phoneticPr fontId="4" type="noConversion"/>
  </si>
  <si>
    <r>
      <rPr>
        <sz val="12"/>
        <color indexed="10"/>
        <rFont val="標楷體"/>
        <family val="4"/>
        <charset val="136"/>
      </rPr>
      <t>108年04月08日 107學年度第2學期第1次校課程發展委員會通過</t>
    </r>
    <r>
      <rPr>
        <sz val="12"/>
        <rFont val="標楷體"/>
        <family val="4"/>
        <charset val="136"/>
      </rPr>
      <t xml:space="preserve">
108年02月15日 107學年度第2學期第1次商管學院課程會議通過
107年11月21日 107學年度第1學期第2次企管系系課程會議通過</t>
    </r>
    <phoneticPr fontId="4" type="noConversion"/>
  </si>
  <si>
    <t>顧客關係管理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</si>
</sst>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20"/>
      <name val="標楷體"/>
      <family val="4"/>
      <charset val="136"/>
    </font>
    <font>
      <sz val="9"/>
      <name val="新細明體"/>
      <family val="1"/>
      <charset val="136"/>
    </font>
    <font>
      <sz val="12"/>
      <color rgb="FFFF0000"/>
      <name val="標楷體"/>
      <family val="4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9"/>
      <name val="細明體"/>
      <family val="3"/>
      <charset val="136"/>
    </font>
    <font>
      <sz val="12"/>
      <color theme="1"/>
      <name val="標楷體"/>
      <family val="4"/>
      <charset val="136"/>
    </font>
    <font>
      <sz val="12"/>
      <color indexed="10"/>
      <name val="標楷體"/>
      <family val="4"/>
      <charset val="136"/>
    </font>
    <font>
      <sz val="12"/>
      <color indexed="8"/>
      <name val="標楷體"/>
      <family val="4"/>
      <charset val="136"/>
    </font>
    <font>
      <sz val="11"/>
      <color indexed="8"/>
      <name val="標楷體"/>
      <family val="4"/>
      <charset val="136"/>
    </font>
    <font>
      <sz val="12"/>
      <color indexed="48"/>
      <name val="標楷體"/>
      <family val="4"/>
      <charset val="136"/>
    </font>
    <font>
      <u/>
      <sz val="9"/>
      <color indexed="12"/>
      <name val="新細明體"/>
      <family val="1"/>
      <charset val="136"/>
    </font>
    <font>
      <b/>
      <u/>
      <sz val="14"/>
      <color indexed="8"/>
      <name val="標楷體"/>
      <family val="4"/>
      <charset val="136"/>
    </font>
    <font>
      <b/>
      <sz val="12"/>
      <color indexed="8"/>
      <name val="標楷體"/>
      <family val="4"/>
      <charset val="136"/>
    </font>
    <font>
      <sz val="11"/>
      <name val="標楷體"/>
      <family val="4"/>
      <charset val="136"/>
    </font>
    <font>
      <sz val="11"/>
      <color rgb="FFFF000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168">
    <xf numFmtId="0" fontId="0" fillId="0" borderId="0" xfId="0">
      <alignment vertical="center"/>
    </xf>
    <xf numFmtId="0" fontId="6" fillId="0" borderId="0" xfId="1" applyFont="1"/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15" xfId="1" applyFont="1" applyBorder="1" applyAlignment="1">
      <alignment vertical="center"/>
    </xf>
    <xf numFmtId="0" fontId="6" fillId="0" borderId="9" xfId="1" applyFont="1" applyBorder="1" applyAlignment="1">
      <alignment horizontal="center" vertical="center" textRotation="255"/>
    </xf>
    <xf numFmtId="0" fontId="6" fillId="0" borderId="24" xfId="1" applyFont="1" applyBorder="1" applyAlignment="1">
      <alignment horizontal="center" vertical="center" textRotation="255"/>
    </xf>
    <xf numFmtId="0" fontId="7" fillId="0" borderId="0" xfId="1" applyFont="1" applyAlignment="1"/>
    <xf numFmtId="0" fontId="11" fillId="2" borderId="18" xfId="1" applyFont="1" applyFill="1" applyBorder="1"/>
    <xf numFmtId="0" fontId="11" fillId="2" borderId="25" xfId="1" applyFont="1" applyFill="1" applyBorder="1" applyAlignment="1">
      <alignment horizontal="center" vertical="center"/>
    </xf>
    <xf numFmtId="0" fontId="11" fillId="0" borderId="25" xfId="1" applyFont="1" applyBorder="1" applyAlignment="1">
      <alignment horizontal="left" vertical="center"/>
    </xf>
    <xf numFmtId="0" fontId="11" fillId="0" borderId="25" xfId="1" applyFont="1" applyBorder="1" applyAlignment="1">
      <alignment horizontal="center" vertical="center"/>
    </xf>
    <xf numFmtId="0" fontId="11" fillId="0" borderId="18" xfId="1" applyFont="1" applyBorder="1" applyAlignment="1">
      <alignment vertical="center"/>
    </xf>
    <xf numFmtId="0" fontId="11" fillId="0" borderId="34" xfId="1" applyFont="1" applyBorder="1" applyAlignment="1">
      <alignment horizontal="center" vertical="center"/>
    </xf>
    <xf numFmtId="0" fontId="7" fillId="0" borderId="0" xfId="1" applyFont="1"/>
    <xf numFmtId="0" fontId="11" fillId="2" borderId="18" xfId="1" applyFont="1" applyFill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0" fontId="11" fillId="0" borderId="19" xfId="1" applyFont="1" applyBorder="1" applyAlignment="1">
      <alignment horizontal="center" vertical="center"/>
    </xf>
    <xf numFmtId="0" fontId="11" fillId="0" borderId="18" xfId="1" applyFont="1" applyBorder="1" applyAlignment="1">
      <alignment horizontal="left" vertical="center"/>
    </xf>
    <xf numFmtId="0" fontId="5" fillId="0" borderId="0" xfId="1" applyFont="1" applyAlignment="1">
      <alignment vertical="center"/>
    </xf>
    <xf numFmtId="0" fontId="11" fillId="2" borderId="18" xfId="1" applyFont="1" applyFill="1" applyBorder="1" applyAlignment="1">
      <alignment horizontal="center"/>
    </xf>
    <xf numFmtId="0" fontId="11" fillId="0" borderId="18" xfId="1" applyFont="1" applyFill="1" applyBorder="1" applyAlignment="1">
      <alignment horizontal="center" vertical="center"/>
    </xf>
    <xf numFmtId="0" fontId="11" fillId="0" borderId="18" xfId="1" applyFont="1" applyBorder="1"/>
    <xf numFmtId="0" fontId="11" fillId="0" borderId="18" xfId="1" applyFont="1" applyBorder="1" applyAlignment="1">
      <alignment horizontal="center"/>
    </xf>
    <xf numFmtId="0" fontId="11" fillId="0" borderId="19" xfId="1" applyFont="1" applyBorder="1" applyAlignment="1">
      <alignment vertical="center"/>
    </xf>
    <xf numFmtId="0" fontId="11" fillId="0" borderId="9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1" fillId="0" borderId="32" xfId="1" applyFont="1" applyBorder="1" applyAlignment="1">
      <alignment horizontal="center" vertical="center"/>
    </xf>
    <xf numFmtId="0" fontId="7" fillId="2" borderId="20" xfId="1" applyFont="1" applyFill="1" applyBorder="1" applyAlignment="1">
      <alignment vertical="center"/>
    </xf>
    <xf numFmtId="0" fontId="7" fillId="2" borderId="20" xfId="1" applyFont="1" applyFill="1" applyBorder="1" applyAlignment="1">
      <alignment horizontal="center" vertical="center"/>
    </xf>
    <xf numFmtId="0" fontId="6" fillId="2" borderId="20" xfId="1" applyFont="1" applyFill="1" applyBorder="1" applyAlignment="1">
      <alignment horizontal="center" vertical="center"/>
    </xf>
    <xf numFmtId="0" fontId="11" fillId="3" borderId="25" xfId="1" applyFont="1" applyFill="1" applyBorder="1" applyAlignment="1">
      <alignment horizontal="left" vertical="center"/>
    </xf>
    <xf numFmtId="0" fontId="11" fillId="3" borderId="18" xfId="1" applyFont="1" applyFill="1" applyBorder="1" applyAlignment="1">
      <alignment horizontal="left" vertical="center"/>
    </xf>
    <xf numFmtId="0" fontId="11" fillId="3" borderId="14" xfId="1" applyFont="1" applyFill="1" applyBorder="1" applyAlignment="1">
      <alignment horizontal="left" vertical="center"/>
    </xf>
    <xf numFmtId="0" fontId="11" fillId="3" borderId="14" xfId="1" applyFont="1" applyFill="1" applyBorder="1" applyAlignment="1">
      <alignment horizontal="center" vertical="center"/>
    </xf>
    <xf numFmtId="0" fontId="11" fillId="3" borderId="0" xfId="1" applyFont="1" applyFill="1" applyAlignment="1">
      <alignment horizontal="center" vertical="center"/>
    </xf>
    <xf numFmtId="0" fontId="11" fillId="3" borderId="15" xfId="1" applyFont="1" applyFill="1" applyBorder="1" applyAlignment="1">
      <alignment horizontal="center" vertical="center"/>
    </xf>
    <xf numFmtId="0" fontId="11" fillId="3" borderId="19" xfId="1" applyFont="1" applyFill="1" applyBorder="1" applyAlignment="1">
      <alignment horizontal="center" vertical="center"/>
    </xf>
    <xf numFmtId="0" fontId="11" fillId="3" borderId="18" xfId="1" applyFont="1" applyFill="1" applyBorder="1"/>
    <xf numFmtId="0" fontId="11" fillId="3" borderId="18" xfId="1" applyFont="1" applyFill="1" applyBorder="1" applyAlignment="1">
      <alignment vertical="center"/>
    </xf>
    <xf numFmtId="0" fontId="11" fillId="3" borderId="6" xfId="1" applyFont="1" applyFill="1" applyBorder="1" applyAlignment="1">
      <alignment horizontal="center" vertical="center"/>
    </xf>
    <xf numFmtId="0" fontId="11" fillId="3" borderId="9" xfId="1" applyFont="1" applyFill="1" applyBorder="1" applyAlignment="1">
      <alignment horizontal="center" vertical="center"/>
    </xf>
    <xf numFmtId="0" fontId="11" fillId="3" borderId="24" xfId="1" applyFont="1" applyFill="1" applyBorder="1" applyAlignment="1">
      <alignment horizontal="center" vertical="center"/>
    </xf>
    <xf numFmtId="0" fontId="11" fillId="3" borderId="14" xfId="1" applyFont="1" applyFill="1" applyBorder="1"/>
    <xf numFmtId="0" fontId="11" fillId="3" borderId="14" xfId="1" applyFont="1" applyFill="1" applyBorder="1" applyAlignment="1">
      <alignment horizontal="center"/>
    </xf>
    <xf numFmtId="0" fontId="12" fillId="3" borderId="18" xfId="1" applyFont="1" applyFill="1" applyBorder="1"/>
    <xf numFmtId="0" fontId="11" fillId="3" borderId="15" xfId="1" applyFont="1" applyFill="1" applyBorder="1" applyAlignment="1">
      <alignment horizontal="center"/>
    </xf>
    <xf numFmtId="0" fontId="6" fillId="0" borderId="0" xfId="1" applyFont="1" applyBorder="1"/>
    <xf numFmtId="0" fontId="6" fillId="0" borderId="0" xfId="1" applyFont="1" applyBorder="1" applyAlignment="1">
      <alignment horizontal="center"/>
    </xf>
    <xf numFmtId="0" fontId="11" fillId="3" borderId="25" xfId="1" applyFont="1" applyFill="1" applyBorder="1"/>
    <xf numFmtId="0" fontId="11" fillId="3" borderId="25" xfId="1" applyFont="1" applyFill="1" applyBorder="1" applyAlignment="1">
      <alignment horizontal="center"/>
    </xf>
    <xf numFmtId="0" fontId="13" fillId="0" borderId="0" xfId="1" applyFont="1" applyBorder="1"/>
    <xf numFmtId="0" fontId="15" fillId="3" borderId="18" xfId="2" applyFont="1" applyFill="1" applyBorder="1" applyAlignment="1" applyProtection="1"/>
    <xf numFmtId="0" fontId="11" fillId="3" borderId="6" xfId="1" applyFont="1" applyFill="1" applyBorder="1"/>
    <xf numFmtId="0" fontId="11" fillId="3" borderId="6" xfId="1" applyFont="1" applyFill="1" applyBorder="1" applyAlignment="1">
      <alignment vertical="center"/>
    </xf>
    <xf numFmtId="0" fontId="11" fillId="3" borderId="6" xfId="1" applyFont="1" applyFill="1" applyBorder="1" applyAlignment="1">
      <alignment horizontal="center"/>
    </xf>
    <xf numFmtId="0" fontId="11" fillId="3" borderId="20" xfId="1" applyFont="1" applyFill="1" applyBorder="1"/>
    <xf numFmtId="0" fontId="11" fillId="3" borderId="20" xfId="1" applyFont="1" applyFill="1" applyBorder="1" applyAlignment="1">
      <alignment horizontal="center"/>
    </xf>
    <xf numFmtId="0" fontId="11" fillId="3" borderId="28" xfId="1" applyFont="1" applyFill="1" applyBorder="1" applyAlignment="1">
      <alignment horizontal="center" vertical="center"/>
    </xf>
    <xf numFmtId="0" fontId="16" fillId="3" borderId="18" xfId="1" applyFont="1" applyFill="1" applyBorder="1" applyAlignment="1">
      <alignment vertical="center" wrapText="1"/>
    </xf>
    <xf numFmtId="0" fontId="11" fillId="3" borderId="18" xfId="1" applyFont="1" applyFill="1" applyBorder="1" applyAlignment="1">
      <alignment horizontal="center" vertical="center" wrapText="1"/>
    </xf>
    <xf numFmtId="0" fontId="11" fillId="3" borderId="6" xfId="1" applyFont="1" applyFill="1" applyBorder="1" applyAlignment="1">
      <alignment horizontal="left" vertical="center"/>
    </xf>
    <xf numFmtId="0" fontId="11" fillId="3" borderId="20" xfId="1" applyFont="1" applyFill="1" applyBorder="1" applyAlignment="1">
      <alignment horizontal="left" vertical="center"/>
    </xf>
    <xf numFmtId="0" fontId="11" fillId="3" borderId="20" xfId="1" applyFont="1" applyFill="1" applyBorder="1" applyAlignment="1">
      <alignment horizontal="center" vertical="center"/>
    </xf>
    <xf numFmtId="0" fontId="11" fillId="3" borderId="25" xfId="1" applyFont="1" applyFill="1" applyBorder="1" applyAlignment="1">
      <alignment vertical="center"/>
    </xf>
    <xf numFmtId="0" fontId="11" fillId="3" borderId="34" xfId="1" applyFont="1" applyFill="1" applyBorder="1" applyAlignment="1">
      <alignment horizontal="center" vertical="center"/>
    </xf>
    <xf numFmtId="0" fontId="11" fillId="3" borderId="9" xfId="1" applyFont="1" applyFill="1" applyBorder="1" applyAlignment="1">
      <alignment vertical="center"/>
    </xf>
    <xf numFmtId="0" fontId="11" fillId="3" borderId="9" xfId="1" applyFont="1" applyFill="1" applyBorder="1" applyAlignment="1">
      <alignment horizontal="left" vertical="center"/>
    </xf>
    <xf numFmtId="0" fontId="11" fillId="3" borderId="14" xfId="1" applyFont="1" applyFill="1" applyBorder="1" applyAlignment="1">
      <alignment vertical="center"/>
    </xf>
    <xf numFmtId="0" fontId="11" fillId="3" borderId="4" xfId="1" applyFont="1" applyFill="1" applyBorder="1" applyAlignment="1">
      <alignment horizontal="center"/>
    </xf>
    <xf numFmtId="0" fontId="11" fillId="3" borderId="40" xfId="1" applyFont="1" applyFill="1" applyBorder="1" applyAlignment="1">
      <alignment horizontal="left" vertical="center"/>
    </xf>
    <xf numFmtId="0" fontId="11" fillId="3" borderId="18" xfId="1" quotePrefix="1" applyFont="1" applyFill="1" applyBorder="1" applyAlignment="1">
      <alignment horizontal="left" vertical="center" wrapText="1"/>
    </xf>
    <xf numFmtId="0" fontId="11" fillId="3" borderId="10" xfId="1" quotePrefix="1" applyFont="1" applyFill="1" applyBorder="1" applyAlignment="1">
      <alignment horizontal="left" vertical="center" wrapText="1"/>
    </xf>
    <xf numFmtId="0" fontId="11" fillId="3" borderId="27" xfId="1" applyFont="1" applyFill="1" applyBorder="1" applyAlignment="1">
      <alignment horizontal="center" vertical="center"/>
    </xf>
    <xf numFmtId="0" fontId="11" fillId="2" borderId="14" xfId="1" applyFont="1" applyFill="1" applyBorder="1"/>
    <xf numFmtId="0" fontId="11" fillId="3" borderId="19" xfId="1" applyFont="1" applyFill="1" applyBorder="1" applyAlignment="1">
      <alignment horizontal="center"/>
    </xf>
    <xf numFmtId="0" fontId="11" fillId="3" borderId="18" xfId="1" quotePrefix="1" applyFont="1" applyFill="1" applyBorder="1" applyAlignment="1">
      <alignment horizontal="left" vertical="center"/>
    </xf>
    <xf numFmtId="0" fontId="12" fillId="2" borderId="18" xfId="1" applyFont="1" applyFill="1" applyBorder="1" applyAlignment="1">
      <alignment wrapText="1"/>
    </xf>
    <xf numFmtId="0" fontId="11" fillId="3" borderId="0" xfId="1" applyFont="1" applyFill="1"/>
    <xf numFmtId="0" fontId="12" fillId="3" borderId="18" xfId="1" applyFont="1" applyFill="1" applyBorder="1" applyAlignment="1">
      <alignment horizontal="center"/>
    </xf>
    <xf numFmtId="0" fontId="15" fillId="3" borderId="0" xfId="2" applyFont="1" applyFill="1" applyBorder="1" applyAlignment="1" applyProtection="1"/>
    <xf numFmtId="0" fontId="11" fillId="3" borderId="0" xfId="1" applyFont="1" applyFill="1" applyBorder="1" applyAlignment="1">
      <alignment horizontal="center"/>
    </xf>
    <xf numFmtId="0" fontId="11" fillId="3" borderId="34" xfId="1" applyFont="1" applyFill="1" applyBorder="1" applyAlignment="1">
      <alignment horizontal="center"/>
    </xf>
    <xf numFmtId="0" fontId="11" fillId="2" borderId="4" xfId="1" applyFont="1" applyFill="1" applyBorder="1"/>
    <xf numFmtId="0" fontId="6" fillId="2" borderId="18" xfId="1" applyFont="1" applyFill="1" applyBorder="1" applyAlignment="1">
      <alignment horizontal="center" vertical="center"/>
    </xf>
    <xf numFmtId="0" fontId="6" fillId="2" borderId="19" xfId="1" applyFont="1" applyFill="1" applyBorder="1" applyAlignment="1">
      <alignment horizontal="center" vertical="center"/>
    </xf>
    <xf numFmtId="0" fontId="11" fillId="3" borderId="5" xfId="1" applyFont="1" applyFill="1" applyBorder="1"/>
    <xf numFmtId="0" fontId="6" fillId="0" borderId="10" xfId="1" applyFont="1" applyBorder="1" applyAlignment="1">
      <alignment vertical="center"/>
    </xf>
    <xf numFmtId="0" fontId="6" fillId="3" borderId="9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/>
    </xf>
    <xf numFmtId="0" fontId="6" fillId="3" borderId="23" xfId="1" applyFont="1" applyFill="1" applyBorder="1" applyAlignment="1">
      <alignment horizontal="center" vertical="center"/>
    </xf>
    <xf numFmtId="0" fontId="6" fillId="3" borderId="28" xfId="1" applyFont="1" applyFill="1" applyBorder="1" applyAlignment="1">
      <alignment horizontal="center"/>
    </xf>
    <xf numFmtId="0" fontId="6" fillId="0" borderId="29" xfId="1" applyFont="1" applyBorder="1" applyAlignment="1">
      <alignment horizontal="center" vertical="center" wrapText="1"/>
    </xf>
    <xf numFmtId="0" fontId="6" fillId="0" borderId="29" xfId="1" applyFont="1" applyFill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/>
    </xf>
    <xf numFmtId="0" fontId="6" fillId="0" borderId="43" xfId="1" applyFont="1" applyBorder="1" applyAlignment="1">
      <alignment horizontal="center" vertical="center"/>
    </xf>
    <xf numFmtId="0" fontId="6" fillId="0" borderId="44" xfId="1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0" borderId="42" xfId="1" applyFont="1" applyBorder="1" applyAlignment="1">
      <alignment horizontal="center" vertical="center" wrapText="1"/>
    </xf>
    <xf numFmtId="0" fontId="6" fillId="0" borderId="0" xfId="1" quotePrefix="1" applyFont="1" applyBorder="1" applyAlignment="1">
      <alignment horizontal="left" vertical="center"/>
    </xf>
    <xf numFmtId="0" fontId="6" fillId="0" borderId="12" xfId="1" applyFont="1" applyBorder="1" applyAlignment="1">
      <alignment vertical="center"/>
    </xf>
    <xf numFmtId="0" fontId="6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vertical="center"/>
    </xf>
    <xf numFmtId="0" fontId="17" fillId="0" borderId="0" xfId="1" applyFont="1" applyBorder="1" applyAlignment="1">
      <alignment vertical="center"/>
    </xf>
    <xf numFmtId="0" fontId="17" fillId="0" borderId="0" xfId="1" applyFont="1" applyAlignment="1">
      <alignment vertical="center"/>
    </xf>
    <xf numFmtId="0" fontId="18" fillId="0" borderId="0" xfId="1" applyFont="1" applyFill="1" applyAlignment="1">
      <alignment vertical="center"/>
    </xf>
    <xf numFmtId="0" fontId="6" fillId="0" borderId="8" xfId="1" applyFont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6" fillId="2" borderId="23" xfId="1" applyFont="1" applyFill="1" applyBorder="1" applyAlignment="1">
      <alignment horizontal="center" vertical="center"/>
    </xf>
    <xf numFmtId="0" fontId="9" fillId="3" borderId="25" xfId="1" quotePrefix="1" applyFont="1" applyFill="1" applyBorder="1" applyAlignment="1">
      <alignment horizontal="left" vertical="center"/>
    </xf>
    <xf numFmtId="0" fontId="9" fillId="3" borderId="20" xfId="1" applyFont="1" applyFill="1" applyBorder="1" applyAlignment="1">
      <alignment horizontal="center" vertical="center"/>
    </xf>
    <xf numFmtId="0" fontId="9" fillId="3" borderId="18" xfId="1" quotePrefix="1" applyFont="1" applyFill="1" applyBorder="1" applyAlignment="1">
      <alignment horizontal="left" vertical="center" wrapText="1"/>
    </xf>
    <xf numFmtId="0" fontId="9" fillId="3" borderId="18" xfId="1" applyFont="1" applyFill="1" applyBorder="1" applyAlignment="1">
      <alignment horizontal="center" vertical="center"/>
    </xf>
    <xf numFmtId="0" fontId="9" fillId="2" borderId="18" xfId="1" applyFont="1" applyFill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0" borderId="3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right" vertical="center" wrapText="1"/>
    </xf>
    <xf numFmtId="0" fontId="6" fillId="0" borderId="1" xfId="1" applyFont="1" applyBorder="1" applyAlignment="1">
      <alignment vertical="center"/>
    </xf>
    <xf numFmtId="0" fontId="6" fillId="0" borderId="13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6" xfId="1" applyFont="1" applyBorder="1" applyAlignment="1">
      <alignment vertical="center" textRotation="255"/>
    </xf>
    <xf numFmtId="0" fontId="6" fillId="0" borderId="33" xfId="1" applyFont="1" applyBorder="1" applyAlignment="1">
      <alignment vertical="center"/>
    </xf>
    <xf numFmtId="0" fontId="6" fillId="0" borderId="7" xfId="1" applyFont="1" applyBorder="1" applyAlignment="1">
      <alignment vertical="center" textRotation="255"/>
    </xf>
    <xf numFmtId="0" fontId="6" fillId="0" borderId="8" xfId="1" applyFont="1" applyBorder="1" applyAlignment="1">
      <alignment vertical="center"/>
    </xf>
    <xf numFmtId="0" fontId="6" fillId="0" borderId="26" xfId="1" applyFont="1" applyBorder="1" applyAlignment="1">
      <alignment horizontal="center" vertical="center"/>
    </xf>
    <xf numFmtId="0" fontId="6" fillId="0" borderId="35" xfId="1" applyFont="1" applyBorder="1" applyAlignment="1">
      <alignment horizontal="center" vertical="center"/>
    </xf>
    <xf numFmtId="0" fontId="6" fillId="0" borderId="41" xfId="1" applyFont="1" applyBorder="1" applyAlignment="1">
      <alignment horizontal="center" vertical="center"/>
    </xf>
    <xf numFmtId="0" fontId="6" fillId="0" borderId="42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 textRotation="255"/>
    </xf>
    <xf numFmtId="0" fontId="6" fillId="0" borderId="16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6" fillId="0" borderId="12" xfId="1" applyNumberFormat="1" applyFont="1" applyBorder="1" applyAlignment="1">
      <alignment horizontal="center" vertical="center"/>
    </xf>
    <xf numFmtId="0" fontId="6" fillId="0" borderId="0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horizontal="center" vertical="center"/>
    </xf>
    <xf numFmtId="0" fontId="6" fillId="0" borderId="37" xfId="1" applyNumberFormat="1" applyFont="1" applyBorder="1" applyAlignment="1">
      <alignment horizontal="center" vertical="center"/>
    </xf>
    <xf numFmtId="0" fontId="6" fillId="0" borderId="35" xfId="1" applyNumberFormat="1" applyFont="1" applyBorder="1" applyAlignment="1">
      <alignment horizontal="center" vertical="center"/>
    </xf>
    <xf numFmtId="0" fontId="6" fillId="0" borderId="32" xfId="1" applyNumberFormat="1" applyFont="1" applyBorder="1" applyAlignment="1">
      <alignment horizontal="center" vertical="center"/>
    </xf>
    <xf numFmtId="0" fontId="6" fillId="0" borderId="38" xfId="1" applyFont="1" applyBorder="1" applyAlignment="1">
      <alignment vertical="center" textRotation="255"/>
    </xf>
    <xf numFmtId="0" fontId="6" fillId="0" borderId="39" xfId="1" applyFont="1" applyBorder="1" applyAlignment="1">
      <alignment vertical="center" textRotation="255"/>
    </xf>
    <xf numFmtId="0" fontId="6" fillId="0" borderId="39" xfId="1" applyFont="1" applyBorder="1" applyAlignment="1">
      <alignment vertical="center"/>
    </xf>
    <xf numFmtId="0" fontId="6" fillId="0" borderId="22" xfId="1" applyFont="1" applyBorder="1" applyAlignment="1">
      <alignment vertical="center"/>
    </xf>
    <xf numFmtId="0" fontId="6" fillId="0" borderId="29" xfId="1" applyFont="1" applyBorder="1" applyAlignment="1">
      <alignment vertical="center" textRotation="255"/>
    </xf>
    <xf numFmtId="0" fontId="6" fillId="0" borderId="36" xfId="1" applyNumberFormat="1" applyFont="1" applyBorder="1" applyAlignment="1">
      <alignment horizontal="center" vertical="center"/>
    </xf>
    <xf numFmtId="0" fontId="6" fillId="0" borderId="33" xfId="1" applyNumberFormat="1" applyFont="1" applyBorder="1" applyAlignment="1">
      <alignment horizontal="center" vertical="center"/>
    </xf>
    <xf numFmtId="0" fontId="6" fillId="0" borderId="20" xfId="1" applyNumberFormat="1" applyFont="1" applyBorder="1" applyAlignment="1">
      <alignment horizontal="center" vertical="center"/>
    </xf>
    <xf numFmtId="0" fontId="6" fillId="0" borderId="10" xfId="1" applyNumberFormat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 textRotation="255"/>
    </xf>
    <xf numFmtId="0" fontId="6" fillId="0" borderId="20" xfId="1" applyFont="1" applyBorder="1" applyAlignment="1">
      <alignment vertical="center"/>
    </xf>
    <xf numFmtId="0" fontId="6" fillId="0" borderId="25" xfId="1" applyFont="1" applyBorder="1" applyAlignment="1">
      <alignment vertical="center"/>
    </xf>
    <xf numFmtId="0" fontId="6" fillId="0" borderId="11" xfId="1" applyFont="1" applyBorder="1" applyAlignment="1">
      <alignment vertical="center" textRotation="255"/>
    </xf>
    <xf numFmtId="0" fontId="6" fillId="0" borderId="36" xfId="1" applyFont="1" applyBorder="1" applyAlignment="1">
      <alignment vertical="center" textRotation="255"/>
    </xf>
    <xf numFmtId="0" fontId="6" fillId="0" borderId="33" xfId="1" applyFont="1" applyBorder="1" applyAlignment="1">
      <alignment vertical="center" textRotation="255"/>
    </xf>
    <xf numFmtId="0" fontId="6" fillId="0" borderId="8" xfId="1" applyFont="1" applyBorder="1" applyAlignment="1">
      <alignment vertical="center" textRotation="255"/>
    </xf>
    <xf numFmtId="0" fontId="6" fillId="0" borderId="24" xfId="1" applyFont="1" applyBorder="1" applyAlignment="1">
      <alignment horizontal="center" vertical="center"/>
    </xf>
    <xf numFmtId="0" fontId="11" fillId="2" borderId="18" xfId="2" applyFont="1" applyFill="1" applyBorder="1" applyAlignment="1" applyProtection="1"/>
  </cellXfs>
  <cellStyles count="3">
    <cellStyle name="一般" xfId="0" builtinId="0"/>
    <cellStyle name="一般 2" xfId="1"/>
    <cellStyle name="超連結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#&#21830;&#26989;&#22871;&#35037;&#36575;&#39636;@" TargetMode="External"/><Relationship Id="rId2" Type="http://schemas.openxmlformats.org/officeDocument/2006/relationships/hyperlink" Target="mailto:&#35657;&#21048;&#31649;&#29702;@" TargetMode="External"/><Relationship Id="rId1" Type="http://schemas.openxmlformats.org/officeDocument/2006/relationships/hyperlink" Target="mailto:&#38646;&#21806;&#31649;&#29702;@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#&#20225;&#26989;&#36039;&#28304;&#35215;&#21123;@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64"/>
  <sheetViews>
    <sheetView tabSelected="1" view="pageBreakPreview" topLeftCell="I39" zoomScale="190" zoomScaleNormal="100" zoomScaleSheetLayoutView="190" workbookViewId="0">
      <selection activeCell="I46" sqref="I46"/>
    </sheetView>
  </sheetViews>
  <sheetFormatPr defaultColWidth="8.90625" defaultRowHeight="17"/>
  <cols>
    <col min="1" max="1" width="3.08984375" style="2" customWidth="1"/>
    <col min="2" max="3" width="3.6328125" style="2" customWidth="1"/>
    <col min="4" max="4" width="25.36328125" style="2" customWidth="1"/>
    <col min="5" max="8" width="3.6328125" style="2" customWidth="1"/>
    <col min="9" max="9" width="25.6328125" style="2" customWidth="1"/>
    <col min="10" max="13" width="3.6328125" style="2" customWidth="1"/>
    <col min="14" max="14" width="20.6328125" style="2" customWidth="1"/>
    <col min="15" max="18" width="3.6328125" style="2" customWidth="1"/>
    <col min="19" max="19" width="25.36328125" style="2" customWidth="1"/>
    <col min="20" max="23" width="3.6328125" style="2" customWidth="1"/>
    <col min="24" max="25" width="7" style="2" customWidth="1"/>
    <col min="26" max="256" width="8.90625" style="2"/>
    <col min="257" max="257" width="3.08984375" style="2" customWidth="1"/>
    <col min="258" max="259" width="3.6328125" style="2" customWidth="1"/>
    <col min="260" max="260" width="25.36328125" style="2" customWidth="1"/>
    <col min="261" max="264" width="3.6328125" style="2" customWidth="1"/>
    <col min="265" max="265" width="25.6328125" style="2" customWidth="1"/>
    <col min="266" max="269" width="3.6328125" style="2" customWidth="1"/>
    <col min="270" max="270" width="20.6328125" style="2" customWidth="1"/>
    <col min="271" max="274" width="3.6328125" style="2" customWidth="1"/>
    <col min="275" max="275" width="25.36328125" style="2" customWidth="1"/>
    <col min="276" max="279" width="3.6328125" style="2" customWidth="1"/>
    <col min="280" max="281" width="7" style="2" customWidth="1"/>
    <col min="282" max="512" width="8.90625" style="2"/>
    <col min="513" max="513" width="3.08984375" style="2" customWidth="1"/>
    <col min="514" max="515" width="3.6328125" style="2" customWidth="1"/>
    <col min="516" max="516" width="25.36328125" style="2" customWidth="1"/>
    <col min="517" max="520" width="3.6328125" style="2" customWidth="1"/>
    <col min="521" max="521" width="25.6328125" style="2" customWidth="1"/>
    <col min="522" max="525" width="3.6328125" style="2" customWidth="1"/>
    <col min="526" max="526" width="20.6328125" style="2" customWidth="1"/>
    <col min="527" max="530" width="3.6328125" style="2" customWidth="1"/>
    <col min="531" max="531" width="25.36328125" style="2" customWidth="1"/>
    <col min="532" max="535" width="3.6328125" style="2" customWidth="1"/>
    <col min="536" max="537" width="7" style="2" customWidth="1"/>
    <col min="538" max="768" width="8.90625" style="2"/>
    <col min="769" max="769" width="3.08984375" style="2" customWidth="1"/>
    <col min="770" max="771" width="3.6328125" style="2" customWidth="1"/>
    <col min="772" max="772" width="25.36328125" style="2" customWidth="1"/>
    <col min="773" max="776" width="3.6328125" style="2" customWidth="1"/>
    <col min="777" max="777" width="25.6328125" style="2" customWidth="1"/>
    <col min="778" max="781" width="3.6328125" style="2" customWidth="1"/>
    <col min="782" max="782" width="20.6328125" style="2" customWidth="1"/>
    <col min="783" max="786" width="3.6328125" style="2" customWidth="1"/>
    <col min="787" max="787" width="25.36328125" style="2" customWidth="1"/>
    <col min="788" max="791" width="3.6328125" style="2" customWidth="1"/>
    <col min="792" max="793" width="7" style="2" customWidth="1"/>
    <col min="794" max="1024" width="8.90625" style="2"/>
    <col min="1025" max="1025" width="3.08984375" style="2" customWidth="1"/>
    <col min="1026" max="1027" width="3.6328125" style="2" customWidth="1"/>
    <col min="1028" max="1028" width="25.36328125" style="2" customWidth="1"/>
    <col min="1029" max="1032" width="3.6328125" style="2" customWidth="1"/>
    <col min="1033" max="1033" width="25.6328125" style="2" customWidth="1"/>
    <col min="1034" max="1037" width="3.6328125" style="2" customWidth="1"/>
    <col min="1038" max="1038" width="20.6328125" style="2" customWidth="1"/>
    <col min="1039" max="1042" width="3.6328125" style="2" customWidth="1"/>
    <col min="1043" max="1043" width="25.36328125" style="2" customWidth="1"/>
    <col min="1044" max="1047" width="3.6328125" style="2" customWidth="1"/>
    <col min="1048" max="1049" width="7" style="2" customWidth="1"/>
    <col min="1050" max="1280" width="8.90625" style="2"/>
    <col min="1281" max="1281" width="3.08984375" style="2" customWidth="1"/>
    <col min="1282" max="1283" width="3.6328125" style="2" customWidth="1"/>
    <col min="1284" max="1284" width="25.36328125" style="2" customWidth="1"/>
    <col min="1285" max="1288" width="3.6328125" style="2" customWidth="1"/>
    <col min="1289" max="1289" width="25.6328125" style="2" customWidth="1"/>
    <col min="1290" max="1293" width="3.6328125" style="2" customWidth="1"/>
    <col min="1294" max="1294" width="20.6328125" style="2" customWidth="1"/>
    <col min="1295" max="1298" width="3.6328125" style="2" customWidth="1"/>
    <col min="1299" max="1299" width="25.36328125" style="2" customWidth="1"/>
    <col min="1300" max="1303" width="3.6328125" style="2" customWidth="1"/>
    <col min="1304" max="1305" width="7" style="2" customWidth="1"/>
    <col min="1306" max="1536" width="8.90625" style="2"/>
    <col min="1537" max="1537" width="3.08984375" style="2" customWidth="1"/>
    <col min="1538" max="1539" width="3.6328125" style="2" customWidth="1"/>
    <col min="1540" max="1540" width="25.36328125" style="2" customWidth="1"/>
    <col min="1541" max="1544" width="3.6328125" style="2" customWidth="1"/>
    <col min="1545" max="1545" width="25.6328125" style="2" customWidth="1"/>
    <col min="1546" max="1549" width="3.6328125" style="2" customWidth="1"/>
    <col min="1550" max="1550" width="20.6328125" style="2" customWidth="1"/>
    <col min="1551" max="1554" width="3.6328125" style="2" customWidth="1"/>
    <col min="1555" max="1555" width="25.36328125" style="2" customWidth="1"/>
    <col min="1556" max="1559" width="3.6328125" style="2" customWidth="1"/>
    <col min="1560" max="1561" width="7" style="2" customWidth="1"/>
    <col min="1562" max="1792" width="8.90625" style="2"/>
    <col min="1793" max="1793" width="3.08984375" style="2" customWidth="1"/>
    <col min="1794" max="1795" width="3.6328125" style="2" customWidth="1"/>
    <col min="1796" max="1796" width="25.36328125" style="2" customWidth="1"/>
    <col min="1797" max="1800" width="3.6328125" style="2" customWidth="1"/>
    <col min="1801" max="1801" width="25.6328125" style="2" customWidth="1"/>
    <col min="1802" max="1805" width="3.6328125" style="2" customWidth="1"/>
    <col min="1806" max="1806" width="20.6328125" style="2" customWidth="1"/>
    <col min="1807" max="1810" width="3.6328125" style="2" customWidth="1"/>
    <col min="1811" max="1811" width="25.36328125" style="2" customWidth="1"/>
    <col min="1812" max="1815" width="3.6328125" style="2" customWidth="1"/>
    <col min="1816" max="1817" width="7" style="2" customWidth="1"/>
    <col min="1818" max="2048" width="8.90625" style="2"/>
    <col min="2049" max="2049" width="3.08984375" style="2" customWidth="1"/>
    <col min="2050" max="2051" width="3.6328125" style="2" customWidth="1"/>
    <col min="2052" max="2052" width="25.36328125" style="2" customWidth="1"/>
    <col min="2053" max="2056" width="3.6328125" style="2" customWidth="1"/>
    <col min="2057" max="2057" width="25.6328125" style="2" customWidth="1"/>
    <col min="2058" max="2061" width="3.6328125" style="2" customWidth="1"/>
    <col min="2062" max="2062" width="20.6328125" style="2" customWidth="1"/>
    <col min="2063" max="2066" width="3.6328125" style="2" customWidth="1"/>
    <col min="2067" max="2067" width="25.36328125" style="2" customWidth="1"/>
    <col min="2068" max="2071" width="3.6328125" style="2" customWidth="1"/>
    <col min="2072" max="2073" width="7" style="2" customWidth="1"/>
    <col min="2074" max="2304" width="8.90625" style="2"/>
    <col min="2305" max="2305" width="3.08984375" style="2" customWidth="1"/>
    <col min="2306" max="2307" width="3.6328125" style="2" customWidth="1"/>
    <col min="2308" max="2308" width="25.36328125" style="2" customWidth="1"/>
    <col min="2309" max="2312" width="3.6328125" style="2" customWidth="1"/>
    <col min="2313" max="2313" width="25.6328125" style="2" customWidth="1"/>
    <col min="2314" max="2317" width="3.6328125" style="2" customWidth="1"/>
    <col min="2318" max="2318" width="20.6328125" style="2" customWidth="1"/>
    <col min="2319" max="2322" width="3.6328125" style="2" customWidth="1"/>
    <col min="2323" max="2323" width="25.36328125" style="2" customWidth="1"/>
    <col min="2324" max="2327" width="3.6328125" style="2" customWidth="1"/>
    <col min="2328" max="2329" width="7" style="2" customWidth="1"/>
    <col min="2330" max="2560" width="8.90625" style="2"/>
    <col min="2561" max="2561" width="3.08984375" style="2" customWidth="1"/>
    <col min="2562" max="2563" width="3.6328125" style="2" customWidth="1"/>
    <col min="2564" max="2564" width="25.36328125" style="2" customWidth="1"/>
    <col min="2565" max="2568" width="3.6328125" style="2" customWidth="1"/>
    <col min="2569" max="2569" width="25.6328125" style="2" customWidth="1"/>
    <col min="2570" max="2573" width="3.6328125" style="2" customWidth="1"/>
    <col min="2574" max="2574" width="20.6328125" style="2" customWidth="1"/>
    <col min="2575" max="2578" width="3.6328125" style="2" customWidth="1"/>
    <col min="2579" max="2579" width="25.36328125" style="2" customWidth="1"/>
    <col min="2580" max="2583" width="3.6328125" style="2" customWidth="1"/>
    <col min="2584" max="2585" width="7" style="2" customWidth="1"/>
    <col min="2586" max="2816" width="8.90625" style="2"/>
    <col min="2817" max="2817" width="3.08984375" style="2" customWidth="1"/>
    <col min="2818" max="2819" width="3.6328125" style="2" customWidth="1"/>
    <col min="2820" max="2820" width="25.36328125" style="2" customWidth="1"/>
    <col min="2821" max="2824" width="3.6328125" style="2" customWidth="1"/>
    <col min="2825" max="2825" width="25.6328125" style="2" customWidth="1"/>
    <col min="2826" max="2829" width="3.6328125" style="2" customWidth="1"/>
    <col min="2830" max="2830" width="20.6328125" style="2" customWidth="1"/>
    <col min="2831" max="2834" width="3.6328125" style="2" customWidth="1"/>
    <col min="2835" max="2835" width="25.36328125" style="2" customWidth="1"/>
    <col min="2836" max="2839" width="3.6328125" style="2" customWidth="1"/>
    <col min="2840" max="2841" width="7" style="2" customWidth="1"/>
    <col min="2842" max="3072" width="8.90625" style="2"/>
    <col min="3073" max="3073" width="3.08984375" style="2" customWidth="1"/>
    <col min="3074" max="3075" width="3.6328125" style="2" customWidth="1"/>
    <col min="3076" max="3076" width="25.36328125" style="2" customWidth="1"/>
    <col min="3077" max="3080" width="3.6328125" style="2" customWidth="1"/>
    <col min="3081" max="3081" width="25.6328125" style="2" customWidth="1"/>
    <col min="3082" max="3085" width="3.6328125" style="2" customWidth="1"/>
    <col min="3086" max="3086" width="20.6328125" style="2" customWidth="1"/>
    <col min="3087" max="3090" width="3.6328125" style="2" customWidth="1"/>
    <col min="3091" max="3091" width="25.36328125" style="2" customWidth="1"/>
    <col min="3092" max="3095" width="3.6328125" style="2" customWidth="1"/>
    <col min="3096" max="3097" width="7" style="2" customWidth="1"/>
    <col min="3098" max="3328" width="8.90625" style="2"/>
    <col min="3329" max="3329" width="3.08984375" style="2" customWidth="1"/>
    <col min="3330" max="3331" width="3.6328125" style="2" customWidth="1"/>
    <col min="3332" max="3332" width="25.36328125" style="2" customWidth="1"/>
    <col min="3333" max="3336" width="3.6328125" style="2" customWidth="1"/>
    <col min="3337" max="3337" width="25.6328125" style="2" customWidth="1"/>
    <col min="3338" max="3341" width="3.6328125" style="2" customWidth="1"/>
    <col min="3342" max="3342" width="20.6328125" style="2" customWidth="1"/>
    <col min="3343" max="3346" width="3.6328125" style="2" customWidth="1"/>
    <col min="3347" max="3347" width="25.36328125" style="2" customWidth="1"/>
    <col min="3348" max="3351" width="3.6328125" style="2" customWidth="1"/>
    <col min="3352" max="3353" width="7" style="2" customWidth="1"/>
    <col min="3354" max="3584" width="8.90625" style="2"/>
    <col min="3585" max="3585" width="3.08984375" style="2" customWidth="1"/>
    <col min="3586" max="3587" width="3.6328125" style="2" customWidth="1"/>
    <col min="3588" max="3588" width="25.36328125" style="2" customWidth="1"/>
    <col min="3589" max="3592" width="3.6328125" style="2" customWidth="1"/>
    <col min="3593" max="3593" width="25.6328125" style="2" customWidth="1"/>
    <col min="3594" max="3597" width="3.6328125" style="2" customWidth="1"/>
    <col min="3598" max="3598" width="20.6328125" style="2" customWidth="1"/>
    <col min="3599" max="3602" width="3.6328125" style="2" customWidth="1"/>
    <col min="3603" max="3603" width="25.36328125" style="2" customWidth="1"/>
    <col min="3604" max="3607" width="3.6328125" style="2" customWidth="1"/>
    <col min="3608" max="3609" width="7" style="2" customWidth="1"/>
    <col min="3610" max="3840" width="8.90625" style="2"/>
    <col min="3841" max="3841" width="3.08984375" style="2" customWidth="1"/>
    <col min="3842" max="3843" width="3.6328125" style="2" customWidth="1"/>
    <col min="3844" max="3844" width="25.36328125" style="2" customWidth="1"/>
    <col min="3845" max="3848" width="3.6328125" style="2" customWidth="1"/>
    <col min="3849" max="3849" width="25.6328125" style="2" customWidth="1"/>
    <col min="3850" max="3853" width="3.6328125" style="2" customWidth="1"/>
    <col min="3854" max="3854" width="20.6328125" style="2" customWidth="1"/>
    <col min="3855" max="3858" width="3.6328125" style="2" customWidth="1"/>
    <col min="3859" max="3859" width="25.36328125" style="2" customWidth="1"/>
    <col min="3860" max="3863" width="3.6328125" style="2" customWidth="1"/>
    <col min="3864" max="3865" width="7" style="2" customWidth="1"/>
    <col min="3866" max="4096" width="8.90625" style="2"/>
    <col min="4097" max="4097" width="3.08984375" style="2" customWidth="1"/>
    <col min="4098" max="4099" width="3.6328125" style="2" customWidth="1"/>
    <col min="4100" max="4100" width="25.36328125" style="2" customWidth="1"/>
    <col min="4101" max="4104" width="3.6328125" style="2" customWidth="1"/>
    <col min="4105" max="4105" width="25.6328125" style="2" customWidth="1"/>
    <col min="4106" max="4109" width="3.6328125" style="2" customWidth="1"/>
    <col min="4110" max="4110" width="20.6328125" style="2" customWidth="1"/>
    <col min="4111" max="4114" width="3.6328125" style="2" customWidth="1"/>
    <col min="4115" max="4115" width="25.36328125" style="2" customWidth="1"/>
    <col min="4116" max="4119" width="3.6328125" style="2" customWidth="1"/>
    <col min="4120" max="4121" width="7" style="2" customWidth="1"/>
    <col min="4122" max="4352" width="8.90625" style="2"/>
    <col min="4353" max="4353" width="3.08984375" style="2" customWidth="1"/>
    <col min="4354" max="4355" width="3.6328125" style="2" customWidth="1"/>
    <col min="4356" max="4356" width="25.36328125" style="2" customWidth="1"/>
    <col min="4357" max="4360" width="3.6328125" style="2" customWidth="1"/>
    <col min="4361" max="4361" width="25.6328125" style="2" customWidth="1"/>
    <col min="4362" max="4365" width="3.6328125" style="2" customWidth="1"/>
    <col min="4366" max="4366" width="20.6328125" style="2" customWidth="1"/>
    <col min="4367" max="4370" width="3.6328125" style="2" customWidth="1"/>
    <col min="4371" max="4371" width="25.36328125" style="2" customWidth="1"/>
    <col min="4372" max="4375" width="3.6328125" style="2" customWidth="1"/>
    <col min="4376" max="4377" width="7" style="2" customWidth="1"/>
    <col min="4378" max="4608" width="8.90625" style="2"/>
    <col min="4609" max="4609" width="3.08984375" style="2" customWidth="1"/>
    <col min="4610" max="4611" width="3.6328125" style="2" customWidth="1"/>
    <col min="4612" max="4612" width="25.36328125" style="2" customWidth="1"/>
    <col min="4613" max="4616" width="3.6328125" style="2" customWidth="1"/>
    <col min="4617" max="4617" width="25.6328125" style="2" customWidth="1"/>
    <col min="4618" max="4621" width="3.6328125" style="2" customWidth="1"/>
    <col min="4622" max="4622" width="20.6328125" style="2" customWidth="1"/>
    <col min="4623" max="4626" width="3.6328125" style="2" customWidth="1"/>
    <col min="4627" max="4627" width="25.36328125" style="2" customWidth="1"/>
    <col min="4628" max="4631" width="3.6328125" style="2" customWidth="1"/>
    <col min="4632" max="4633" width="7" style="2" customWidth="1"/>
    <col min="4634" max="4864" width="8.90625" style="2"/>
    <col min="4865" max="4865" width="3.08984375" style="2" customWidth="1"/>
    <col min="4866" max="4867" width="3.6328125" style="2" customWidth="1"/>
    <col min="4868" max="4868" width="25.36328125" style="2" customWidth="1"/>
    <col min="4869" max="4872" width="3.6328125" style="2" customWidth="1"/>
    <col min="4873" max="4873" width="25.6328125" style="2" customWidth="1"/>
    <col min="4874" max="4877" width="3.6328125" style="2" customWidth="1"/>
    <col min="4878" max="4878" width="20.6328125" style="2" customWidth="1"/>
    <col min="4879" max="4882" width="3.6328125" style="2" customWidth="1"/>
    <col min="4883" max="4883" width="25.36328125" style="2" customWidth="1"/>
    <col min="4884" max="4887" width="3.6328125" style="2" customWidth="1"/>
    <col min="4888" max="4889" width="7" style="2" customWidth="1"/>
    <col min="4890" max="5120" width="8.90625" style="2"/>
    <col min="5121" max="5121" width="3.08984375" style="2" customWidth="1"/>
    <col min="5122" max="5123" width="3.6328125" style="2" customWidth="1"/>
    <col min="5124" max="5124" width="25.36328125" style="2" customWidth="1"/>
    <col min="5125" max="5128" width="3.6328125" style="2" customWidth="1"/>
    <col min="5129" max="5129" width="25.6328125" style="2" customWidth="1"/>
    <col min="5130" max="5133" width="3.6328125" style="2" customWidth="1"/>
    <col min="5134" max="5134" width="20.6328125" style="2" customWidth="1"/>
    <col min="5135" max="5138" width="3.6328125" style="2" customWidth="1"/>
    <col min="5139" max="5139" width="25.36328125" style="2" customWidth="1"/>
    <col min="5140" max="5143" width="3.6328125" style="2" customWidth="1"/>
    <col min="5144" max="5145" width="7" style="2" customWidth="1"/>
    <col min="5146" max="5376" width="8.90625" style="2"/>
    <col min="5377" max="5377" width="3.08984375" style="2" customWidth="1"/>
    <col min="5378" max="5379" width="3.6328125" style="2" customWidth="1"/>
    <col min="5380" max="5380" width="25.36328125" style="2" customWidth="1"/>
    <col min="5381" max="5384" width="3.6328125" style="2" customWidth="1"/>
    <col min="5385" max="5385" width="25.6328125" style="2" customWidth="1"/>
    <col min="5386" max="5389" width="3.6328125" style="2" customWidth="1"/>
    <col min="5390" max="5390" width="20.6328125" style="2" customWidth="1"/>
    <col min="5391" max="5394" width="3.6328125" style="2" customWidth="1"/>
    <col min="5395" max="5395" width="25.36328125" style="2" customWidth="1"/>
    <col min="5396" max="5399" width="3.6328125" style="2" customWidth="1"/>
    <col min="5400" max="5401" width="7" style="2" customWidth="1"/>
    <col min="5402" max="5632" width="8.90625" style="2"/>
    <col min="5633" max="5633" width="3.08984375" style="2" customWidth="1"/>
    <col min="5634" max="5635" width="3.6328125" style="2" customWidth="1"/>
    <col min="5636" max="5636" width="25.36328125" style="2" customWidth="1"/>
    <col min="5637" max="5640" width="3.6328125" style="2" customWidth="1"/>
    <col min="5641" max="5641" width="25.6328125" style="2" customWidth="1"/>
    <col min="5642" max="5645" width="3.6328125" style="2" customWidth="1"/>
    <col min="5646" max="5646" width="20.6328125" style="2" customWidth="1"/>
    <col min="5647" max="5650" width="3.6328125" style="2" customWidth="1"/>
    <col min="5651" max="5651" width="25.36328125" style="2" customWidth="1"/>
    <col min="5652" max="5655" width="3.6328125" style="2" customWidth="1"/>
    <col min="5656" max="5657" width="7" style="2" customWidth="1"/>
    <col min="5658" max="5888" width="8.90625" style="2"/>
    <col min="5889" max="5889" width="3.08984375" style="2" customWidth="1"/>
    <col min="5890" max="5891" width="3.6328125" style="2" customWidth="1"/>
    <col min="5892" max="5892" width="25.36328125" style="2" customWidth="1"/>
    <col min="5893" max="5896" width="3.6328125" style="2" customWidth="1"/>
    <col min="5897" max="5897" width="25.6328125" style="2" customWidth="1"/>
    <col min="5898" max="5901" width="3.6328125" style="2" customWidth="1"/>
    <col min="5902" max="5902" width="20.6328125" style="2" customWidth="1"/>
    <col min="5903" max="5906" width="3.6328125" style="2" customWidth="1"/>
    <col min="5907" max="5907" width="25.36328125" style="2" customWidth="1"/>
    <col min="5908" max="5911" width="3.6328125" style="2" customWidth="1"/>
    <col min="5912" max="5913" width="7" style="2" customWidth="1"/>
    <col min="5914" max="6144" width="8.90625" style="2"/>
    <col min="6145" max="6145" width="3.08984375" style="2" customWidth="1"/>
    <col min="6146" max="6147" width="3.6328125" style="2" customWidth="1"/>
    <col min="6148" max="6148" width="25.36328125" style="2" customWidth="1"/>
    <col min="6149" max="6152" width="3.6328125" style="2" customWidth="1"/>
    <col min="6153" max="6153" width="25.6328125" style="2" customWidth="1"/>
    <col min="6154" max="6157" width="3.6328125" style="2" customWidth="1"/>
    <col min="6158" max="6158" width="20.6328125" style="2" customWidth="1"/>
    <col min="6159" max="6162" width="3.6328125" style="2" customWidth="1"/>
    <col min="6163" max="6163" width="25.36328125" style="2" customWidth="1"/>
    <col min="6164" max="6167" width="3.6328125" style="2" customWidth="1"/>
    <col min="6168" max="6169" width="7" style="2" customWidth="1"/>
    <col min="6170" max="6400" width="8.90625" style="2"/>
    <col min="6401" max="6401" width="3.08984375" style="2" customWidth="1"/>
    <col min="6402" max="6403" width="3.6328125" style="2" customWidth="1"/>
    <col min="6404" max="6404" width="25.36328125" style="2" customWidth="1"/>
    <col min="6405" max="6408" width="3.6328125" style="2" customWidth="1"/>
    <col min="6409" max="6409" width="25.6328125" style="2" customWidth="1"/>
    <col min="6410" max="6413" width="3.6328125" style="2" customWidth="1"/>
    <col min="6414" max="6414" width="20.6328125" style="2" customWidth="1"/>
    <col min="6415" max="6418" width="3.6328125" style="2" customWidth="1"/>
    <col min="6419" max="6419" width="25.36328125" style="2" customWidth="1"/>
    <col min="6420" max="6423" width="3.6328125" style="2" customWidth="1"/>
    <col min="6424" max="6425" width="7" style="2" customWidth="1"/>
    <col min="6426" max="6656" width="8.90625" style="2"/>
    <col min="6657" max="6657" width="3.08984375" style="2" customWidth="1"/>
    <col min="6658" max="6659" width="3.6328125" style="2" customWidth="1"/>
    <col min="6660" max="6660" width="25.36328125" style="2" customWidth="1"/>
    <col min="6661" max="6664" width="3.6328125" style="2" customWidth="1"/>
    <col min="6665" max="6665" width="25.6328125" style="2" customWidth="1"/>
    <col min="6666" max="6669" width="3.6328125" style="2" customWidth="1"/>
    <col min="6670" max="6670" width="20.6328125" style="2" customWidth="1"/>
    <col min="6671" max="6674" width="3.6328125" style="2" customWidth="1"/>
    <col min="6675" max="6675" width="25.36328125" style="2" customWidth="1"/>
    <col min="6676" max="6679" width="3.6328125" style="2" customWidth="1"/>
    <col min="6680" max="6681" width="7" style="2" customWidth="1"/>
    <col min="6682" max="6912" width="8.90625" style="2"/>
    <col min="6913" max="6913" width="3.08984375" style="2" customWidth="1"/>
    <col min="6914" max="6915" width="3.6328125" style="2" customWidth="1"/>
    <col min="6916" max="6916" width="25.36328125" style="2" customWidth="1"/>
    <col min="6917" max="6920" width="3.6328125" style="2" customWidth="1"/>
    <col min="6921" max="6921" width="25.6328125" style="2" customWidth="1"/>
    <col min="6922" max="6925" width="3.6328125" style="2" customWidth="1"/>
    <col min="6926" max="6926" width="20.6328125" style="2" customWidth="1"/>
    <col min="6927" max="6930" width="3.6328125" style="2" customWidth="1"/>
    <col min="6931" max="6931" width="25.36328125" style="2" customWidth="1"/>
    <col min="6932" max="6935" width="3.6328125" style="2" customWidth="1"/>
    <col min="6936" max="6937" width="7" style="2" customWidth="1"/>
    <col min="6938" max="7168" width="8.90625" style="2"/>
    <col min="7169" max="7169" width="3.08984375" style="2" customWidth="1"/>
    <col min="7170" max="7171" width="3.6328125" style="2" customWidth="1"/>
    <col min="7172" max="7172" width="25.36328125" style="2" customWidth="1"/>
    <col min="7173" max="7176" width="3.6328125" style="2" customWidth="1"/>
    <col min="7177" max="7177" width="25.6328125" style="2" customWidth="1"/>
    <col min="7178" max="7181" width="3.6328125" style="2" customWidth="1"/>
    <col min="7182" max="7182" width="20.6328125" style="2" customWidth="1"/>
    <col min="7183" max="7186" width="3.6328125" style="2" customWidth="1"/>
    <col min="7187" max="7187" width="25.36328125" style="2" customWidth="1"/>
    <col min="7188" max="7191" width="3.6328125" style="2" customWidth="1"/>
    <col min="7192" max="7193" width="7" style="2" customWidth="1"/>
    <col min="7194" max="7424" width="8.90625" style="2"/>
    <col min="7425" max="7425" width="3.08984375" style="2" customWidth="1"/>
    <col min="7426" max="7427" width="3.6328125" style="2" customWidth="1"/>
    <col min="7428" max="7428" width="25.36328125" style="2" customWidth="1"/>
    <col min="7429" max="7432" width="3.6328125" style="2" customWidth="1"/>
    <col min="7433" max="7433" width="25.6328125" style="2" customWidth="1"/>
    <col min="7434" max="7437" width="3.6328125" style="2" customWidth="1"/>
    <col min="7438" max="7438" width="20.6328125" style="2" customWidth="1"/>
    <col min="7439" max="7442" width="3.6328125" style="2" customWidth="1"/>
    <col min="7443" max="7443" width="25.36328125" style="2" customWidth="1"/>
    <col min="7444" max="7447" width="3.6328125" style="2" customWidth="1"/>
    <col min="7448" max="7449" width="7" style="2" customWidth="1"/>
    <col min="7450" max="7680" width="8.90625" style="2"/>
    <col min="7681" max="7681" width="3.08984375" style="2" customWidth="1"/>
    <col min="7682" max="7683" width="3.6328125" style="2" customWidth="1"/>
    <col min="7684" max="7684" width="25.36328125" style="2" customWidth="1"/>
    <col min="7685" max="7688" width="3.6328125" style="2" customWidth="1"/>
    <col min="7689" max="7689" width="25.6328125" style="2" customWidth="1"/>
    <col min="7690" max="7693" width="3.6328125" style="2" customWidth="1"/>
    <col min="7694" max="7694" width="20.6328125" style="2" customWidth="1"/>
    <col min="7695" max="7698" width="3.6328125" style="2" customWidth="1"/>
    <col min="7699" max="7699" width="25.36328125" style="2" customWidth="1"/>
    <col min="7700" max="7703" width="3.6328125" style="2" customWidth="1"/>
    <col min="7704" max="7705" width="7" style="2" customWidth="1"/>
    <col min="7706" max="7936" width="8.90625" style="2"/>
    <col min="7937" max="7937" width="3.08984375" style="2" customWidth="1"/>
    <col min="7938" max="7939" width="3.6328125" style="2" customWidth="1"/>
    <col min="7940" max="7940" width="25.36328125" style="2" customWidth="1"/>
    <col min="7941" max="7944" width="3.6328125" style="2" customWidth="1"/>
    <col min="7945" max="7945" width="25.6328125" style="2" customWidth="1"/>
    <col min="7946" max="7949" width="3.6328125" style="2" customWidth="1"/>
    <col min="7950" max="7950" width="20.6328125" style="2" customWidth="1"/>
    <col min="7951" max="7954" width="3.6328125" style="2" customWidth="1"/>
    <col min="7955" max="7955" width="25.36328125" style="2" customWidth="1"/>
    <col min="7956" max="7959" width="3.6328125" style="2" customWidth="1"/>
    <col min="7960" max="7961" width="7" style="2" customWidth="1"/>
    <col min="7962" max="8192" width="8.90625" style="2"/>
    <col min="8193" max="8193" width="3.08984375" style="2" customWidth="1"/>
    <col min="8194" max="8195" width="3.6328125" style="2" customWidth="1"/>
    <col min="8196" max="8196" width="25.36328125" style="2" customWidth="1"/>
    <col min="8197" max="8200" width="3.6328125" style="2" customWidth="1"/>
    <col min="8201" max="8201" width="25.6328125" style="2" customWidth="1"/>
    <col min="8202" max="8205" width="3.6328125" style="2" customWidth="1"/>
    <col min="8206" max="8206" width="20.6328125" style="2" customWidth="1"/>
    <col min="8207" max="8210" width="3.6328125" style="2" customWidth="1"/>
    <col min="8211" max="8211" width="25.36328125" style="2" customWidth="1"/>
    <col min="8212" max="8215" width="3.6328125" style="2" customWidth="1"/>
    <col min="8216" max="8217" width="7" style="2" customWidth="1"/>
    <col min="8218" max="8448" width="8.90625" style="2"/>
    <col min="8449" max="8449" width="3.08984375" style="2" customWidth="1"/>
    <col min="8450" max="8451" width="3.6328125" style="2" customWidth="1"/>
    <col min="8452" max="8452" width="25.36328125" style="2" customWidth="1"/>
    <col min="8453" max="8456" width="3.6328125" style="2" customWidth="1"/>
    <col min="8457" max="8457" width="25.6328125" style="2" customWidth="1"/>
    <col min="8458" max="8461" width="3.6328125" style="2" customWidth="1"/>
    <col min="8462" max="8462" width="20.6328125" style="2" customWidth="1"/>
    <col min="8463" max="8466" width="3.6328125" style="2" customWidth="1"/>
    <col min="8467" max="8467" width="25.36328125" style="2" customWidth="1"/>
    <col min="8468" max="8471" width="3.6328125" style="2" customWidth="1"/>
    <col min="8472" max="8473" width="7" style="2" customWidth="1"/>
    <col min="8474" max="8704" width="8.90625" style="2"/>
    <col min="8705" max="8705" width="3.08984375" style="2" customWidth="1"/>
    <col min="8706" max="8707" width="3.6328125" style="2" customWidth="1"/>
    <col min="8708" max="8708" width="25.36328125" style="2" customWidth="1"/>
    <col min="8709" max="8712" width="3.6328125" style="2" customWidth="1"/>
    <col min="8713" max="8713" width="25.6328125" style="2" customWidth="1"/>
    <col min="8714" max="8717" width="3.6328125" style="2" customWidth="1"/>
    <col min="8718" max="8718" width="20.6328125" style="2" customWidth="1"/>
    <col min="8719" max="8722" width="3.6328125" style="2" customWidth="1"/>
    <col min="8723" max="8723" width="25.36328125" style="2" customWidth="1"/>
    <col min="8724" max="8727" width="3.6328125" style="2" customWidth="1"/>
    <col min="8728" max="8729" width="7" style="2" customWidth="1"/>
    <col min="8730" max="8960" width="8.90625" style="2"/>
    <col min="8961" max="8961" width="3.08984375" style="2" customWidth="1"/>
    <col min="8962" max="8963" width="3.6328125" style="2" customWidth="1"/>
    <col min="8964" max="8964" width="25.36328125" style="2" customWidth="1"/>
    <col min="8965" max="8968" width="3.6328125" style="2" customWidth="1"/>
    <col min="8969" max="8969" width="25.6328125" style="2" customWidth="1"/>
    <col min="8970" max="8973" width="3.6328125" style="2" customWidth="1"/>
    <col min="8974" max="8974" width="20.6328125" style="2" customWidth="1"/>
    <col min="8975" max="8978" width="3.6328125" style="2" customWidth="1"/>
    <col min="8979" max="8979" width="25.36328125" style="2" customWidth="1"/>
    <col min="8980" max="8983" width="3.6328125" style="2" customWidth="1"/>
    <col min="8984" max="8985" width="7" style="2" customWidth="1"/>
    <col min="8986" max="9216" width="8.90625" style="2"/>
    <col min="9217" max="9217" width="3.08984375" style="2" customWidth="1"/>
    <col min="9218" max="9219" width="3.6328125" style="2" customWidth="1"/>
    <col min="9220" max="9220" width="25.36328125" style="2" customWidth="1"/>
    <col min="9221" max="9224" width="3.6328125" style="2" customWidth="1"/>
    <col min="9225" max="9225" width="25.6328125" style="2" customWidth="1"/>
    <col min="9226" max="9229" width="3.6328125" style="2" customWidth="1"/>
    <col min="9230" max="9230" width="20.6328125" style="2" customWidth="1"/>
    <col min="9231" max="9234" width="3.6328125" style="2" customWidth="1"/>
    <col min="9235" max="9235" width="25.36328125" style="2" customWidth="1"/>
    <col min="9236" max="9239" width="3.6328125" style="2" customWidth="1"/>
    <col min="9240" max="9241" width="7" style="2" customWidth="1"/>
    <col min="9242" max="9472" width="8.90625" style="2"/>
    <col min="9473" max="9473" width="3.08984375" style="2" customWidth="1"/>
    <col min="9474" max="9475" width="3.6328125" style="2" customWidth="1"/>
    <col min="9476" max="9476" width="25.36328125" style="2" customWidth="1"/>
    <col min="9477" max="9480" width="3.6328125" style="2" customWidth="1"/>
    <col min="9481" max="9481" width="25.6328125" style="2" customWidth="1"/>
    <col min="9482" max="9485" width="3.6328125" style="2" customWidth="1"/>
    <col min="9486" max="9486" width="20.6328125" style="2" customWidth="1"/>
    <col min="9487" max="9490" width="3.6328125" style="2" customWidth="1"/>
    <col min="9491" max="9491" width="25.36328125" style="2" customWidth="1"/>
    <col min="9492" max="9495" width="3.6328125" style="2" customWidth="1"/>
    <col min="9496" max="9497" width="7" style="2" customWidth="1"/>
    <col min="9498" max="9728" width="8.90625" style="2"/>
    <col min="9729" max="9729" width="3.08984375" style="2" customWidth="1"/>
    <col min="9730" max="9731" width="3.6328125" style="2" customWidth="1"/>
    <col min="9732" max="9732" width="25.36328125" style="2" customWidth="1"/>
    <col min="9733" max="9736" width="3.6328125" style="2" customWidth="1"/>
    <col min="9737" max="9737" width="25.6328125" style="2" customWidth="1"/>
    <col min="9738" max="9741" width="3.6328125" style="2" customWidth="1"/>
    <col min="9742" max="9742" width="20.6328125" style="2" customWidth="1"/>
    <col min="9743" max="9746" width="3.6328125" style="2" customWidth="1"/>
    <col min="9747" max="9747" width="25.36328125" style="2" customWidth="1"/>
    <col min="9748" max="9751" width="3.6328125" style="2" customWidth="1"/>
    <col min="9752" max="9753" width="7" style="2" customWidth="1"/>
    <col min="9754" max="9984" width="8.90625" style="2"/>
    <col min="9985" max="9985" width="3.08984375" style="2" customWidth="1"/>
    <col min="9986" max="9987" width="3.6328125" style="2" customWidth="1"/>
    <col min="9988" max="9988" width="25.36328125" style="2" customWidth="1"/>
    <col min="9989" max="9992" width="3.6328125" style="2" customWidth="1"/>
    <col min="9993" max="9993" width="25.6328125" style="2" customWidth="1"/>
    <col min="9994" max="9997" width="3.6328125" style="2" customWidth="1"/>
    <col min="9998" max="9998" width="20.6328125" style="2" customWidth="1"/>
    <col min="9999" max="10002" width="3.6328125" style="2" customWidth="1"/>
    <col min="10003" max="10003" width="25.36328125" style="2" customWidth="1"/>
    <col min="10004" max="10007" width="3.6328125" style="2" customWidth="1"/>
    <col min="10008" max="10009" width="7" style="2" customWidth="1"/>
    <col min="10010" max="10240" width="8.90625" style="2"/>
    <col min="10241" max="10241" width="3.08984375" style="2" customWidth="1"/>
    <col min="10242" max="10243" width="3.6328125" style="2" customWidth="1"/>
    <col min="10244" max="10244" width="25.36328125" style="2" customWidth="1"/>
    <col min="10245" max="10248" width="3.6328125" style="2" customWidth="1"/>
    <col min="10249" max="10249" width="25.6328125" style="2" customWidth="1"/>
    <col min="10250" max="10253" width="3.6328125" style="2" customWidth="1"/>
    <col min="10254" max="10254" width="20.6328125" style="2" customWidth="1"/>
    <col min="10255" max="10258" width="3.6328125" style="2" customWidth="1"/>
    <col min="10259" max="10259" width="25.36328125" style="2" customWidth="1"/>
    <col min="10260" max="10263" width="3.6328125" style="2" customWidth="1"/>
    <col min="10264" max="10265" width="7" style="2" customWidth="1"/>
    <col min="10266" max="10496" width="8.90625" style="2"/>
    <col min="10497" max="10497" width="3.08984375" style="2" customWidth="1"/>
    <col min="10498" max="10499" width="3.6328125" style="2" customWidth="1"/>
    <col min="10500" max="10500" width="25.36328125" style="2" customWidth="1"/>
    <col min="10501" max="10504" width="3.6328125" style="2" customWidth="1"/>
    <col min="10505" max="10505" width="25.6328125" style="2" customWidth="1"/>
    <col min="10506" max="10509" width="3.6328125" style="2" customWidth="1"/>
    <col min="10510" max="10510" width="20.6328125" style="2" customWidth="1"/>
    <col min="10511" max="10514" width="3.6328125" style="2" customWidth="1"/>
    <col min="10515" max="10515" width="25.36328125" style="2" customWidth="1"/>
    <col min="10516" max="10519" width="3.6328125" style="2" customWidth="1"/>
    <col min="10520" max="10521" width="7" style="2" customWidth="1"/>
    <col min="10522" max="10752" width="8.90625" style="2"/>
    <col min="10753" max="10753" width="3.08984375" style="2" customWidth="1"/>
    <col min="10754" max="10755" width="3.6328125" style="2" customWidth="1"/>
    <col min="10756" max="10756" width="25.36328125" style="2" customWidth="1"/>
    <col min="10757" max="10760" width="3.6328125" style="2" customWidth="1"/>
    <col min="10761" max="10761" width="25.6328125" style="2" customWidth="1"/>
    <col min="10762" max="10765" width="3.6328125" style="2" customWidth="1"/>
    <col min="10766" max="10766" width="20.6328125" style="2" customWidth="1"/>
    <col min="10767" max="10770" width="3.6328125" style="2" customWidth="1"/>
    <col min="10771" max="10771" width="25.36328125" style="2" customWidth="1"/>
    <col min="10772" max="10775" width="3.6328125" style="2" customWidth="1"/>
    <col min="10776" max="10777" width="7" style="2" customWidth="1"/>
    <col min="10778" max="11008" width="8.90625" style="2"/>
    <col min="11009" max="11009" width="3.08984375" style="2" customWidth="1"/>
    <col min="11010" max="11011" width="3.6328125" style="2" customWidth="1"/>
    <col min="11012" max="11012" width="25.36328125" style="2" customWidth="1"/>
    <col min="11013" max="11016" width="3.6328125" style="2" customWidth="1"/>
    <col min="11017" max="11017" width="25.6328125" style="2" customWidth="1"/>
    <col min="11018" max="11021" width="3.6328125" style="2" customWidth="1"/>
    <col min="11022" max="11022" width="20.6328125" style="2" customWidth="1"/>
    <col min="11023" max="11026" width="3.6328125" style="2" customWidth="1"/>
    <col min="11027" max="11027" width="25.36328125" style="2" customWidth="1"/>
    <col min="11028" max="11031" width="3.6328125" style="2" customWidth="1"/>
    <col min="11032" max="11033" width="7" style="2" customWidth="1"/>
    <col min="11034" max="11264" width="8.90625" style="2"/>
    <col min="11265" max="11265" width="3.08984375" style="2" customWidth="1"/>
    <col min="11266" max="11267" width="3.6328125" style="2" customWidth="1"/>
    <col min="11268" max="11268" width="25.36328125" style="2" customWidth="1"/>
    <col min="11269" max="11272" width="3.6328125" style="2" customWidth="1"/>
    <col min="11273" max="11273" width="25.6328125" style="2" customWidth="1"/>
    <col min="11274" max="11277" width="3.6328125" style="2" customWidth="1"/>
    <col min="11278" max="11278" width="20.6328125" style="2" customWidth="1"/>
    <col min="11279" max="11282" width="3.6328125" style="2" customWidth="1"/>
    <col min="11283" max="11283" width="25.36328125" style="2" customWidth="1"/>
    <col min="11284" max="11287" width="3.6328125" style="2" customWidth="1"/>
    <col min="11288" max="11289" width="7" style="2" customWidth="1"/>
    <col min="11290" max="11520" width="8.90625" style="2"/>
    <col min="11521" max="11521" width="3.08984375" style="2" customWidth="1"/>
    <col min="11522" max="11523" width="3.6328125" style="2" customWidth="1"/>
    <col min="11524" max="11524" width="25.36328125" style="2" customWidth="1"/>
    <col min="11525" max="11528" width="3.6328125" style="2" customWidth="1"/>
    <col min="11529" max="11529" width="25.6328125" style="2" customWidth="1"/>
    <col min="11530" max="11533" width="3.6328125" style="2" customWidth="1"/>
    <col min="11534" max="11534" width="20.6328125" style="2" customWidth="1"/>
    <col min="11535" max="11538" width="3.6328125" style="2" customWidth="1"/>
    <col min="11539" max="11539" width="25.36328125" style="2" customWidth="1"/>
    <col min="11540" max="11543" width="3.6328125" style="2" customWidth="1"/>
    <col min="11544" max="11545" width="7" style="2" customWidth="1"/>
    <col min="11546" max="11776" width="8.90625" style="2"/>
    <col min="11777" max="11777" width="3.08984375" style="2" customWidth="1"/>
    <col min="11778" max="11779" width="3.6328125" style="2" customWidth="1"/>
    <col min="11780" max="11780" width="25.36328125" style="2" customWidth="1"/>
    <col min="11781" max="11784" width="3.6328125" style="2" customWidth="1"/>
    <col min="11785" max="11785" width="25.6328125" style="2" customWidth="1"/>
    <col min="11786" max="11789" width="3.6328125" style="2" customWidth="1"/>
    <col min="11790" max="11790" width="20.6328125" style="2" customWidth="1"/>
    <col min="11791" max="11794" width="3.6328125" style="2" customWidth="1"/>
    <col min="11795" max="11795" width="25.36328125" style="2" customWidth="1"/>
    <col min="11796" max="11799" width="3.6328125" style="2" customWidth="1"/>
    <col min="11800" max="11801" width="7" style="2" customWidth="1"/>
    <col min="11802" max="12032" width="8.90625" style="2"/>
    <col min="12033" max="12033" width="3.08984375" style="2" customWidth="1"/>
    <col min="12034" max="12035" width="3.6328125" style="2" customWidth="1"/>
    <col min="12036" max="12036" width="25.36328125" style="2" customWidth="1"/>
    <col min="12037" max="12040" width="3.6328125" style="2" customWidth="1"/>
    <col min="12041" max="12041" width="25.6328125" style="2" customWidth="1"/>
    <col min="12042" max="12045" width="3.6328125" style="2" customWidth="1"/>
    <col min="12046" max="12046" width="20.6328125" style="2" customWidth="1"/>
    <col min="12047" max="12050" width="3.6328125" style="2" customWidth="1"/>
    <col min="12051" max="12051" width="25.36328125" style="2" customWidth="1"/>
    <col min="12052" max="12055" width="3.6328125" style="2" customWidth="1"/>
    <col min="12056" max="12057" width="7" style="2" customWidth="1"/>
    <col min="12058" max="12288" width="8.90625" style="2"/>
    <col min="12289" max="12289" width="3.08984375" style="2" customWidth="1"/>
    <col min="12290" max="12291" width="3.6328125" style="2" customWidth="1"/>
    <col min="12292" max="12292" width="25.36328125" style="2" customWidth="1"/>
    <col min="12293" max="12296" width="3.6328125" style="2" customWidth="1"/>
    <col min="12297" max="12297" width="25.6328125" style="2" customWidth="1"/>
    <col min="12298" max="12301" width="3.6328125" style="2" customWidth="1"/>
    <col min="12302" max="12302" width="20.6328125" style="2" customWidth="1"/>
    <col min="12303" max="12306" width="3.6328125" style="2" customWidth="1"/>
    <col min="12307" max="12307" width="25.36328125" style="2" customWidth="1"/>
    <col min="12308" max="12311" width="3.6328125" style="2" customWidth="1"/>
    <col min="12312" max="12313" width="7" style="2" customWidth="1"/>
    <col min="12314" max="12544" width="8.90625" style="2"/>
    <col min="12545" max="12545" width="3.08984375" style="2" customWidth="1"/>
    <col min="12546" max="12547" width="3.6328125" style="2" customWidth="1"/>
    <col min="12548" max="12548" width="25.36328125" style="2" customWidth="1"/>
    <col min="12549" max="12552" width="3.6328125" style="2" customWidth="1"/>
    <col min="12553" max="12553" width="25.6328125" style="2" customWidth="1"/>
    <col min="12554" max="12557" width="3.6328125" style="2" customWidth="1"/>
    <col min="12558" max="12558" width="20.6328125" style="2" customWidth="1"/>
    <col min="12559" max="12562" width="3.6328125" style="2" customWidth="1"/>
    <col min="12563" max="12563" width="25.36328125" style="2" customWidth="1"/>
    <col min="12564" max="12567" width="3.6328125" style="2" customWidth="1"/>
    <col min="12568" max="12569" width="7" style="2" customWidth="1"/>
    <col min="12570" max="12800" width="8.90625" style="2"/>
    <col min="12801" max="12801" width="3.08984375" style="2" customWidth="1"/>
    <col min="12802" max="12803" width="3.6328125" style="2" customWidth="1"/>
    <col min="12804" max="12804" width="25.36328125" style="2" customWidth="1"/>
    <col min="12805" max="12808" width="3.6328125" style="2" customWidth="1"/>
    <col min="12809" max="12809" width="25.6328125" style="2" customWidth="1"/>
    <col min="12810" max="12813" width="3.6328125" style="2" customWidth="1"/>
    <col min="12814" max="12814" width="20.6328125" style="2" customWidth="1"/>
    <col min="12815" max="12818" width="3.6328125" style="2" customWidth="1"/>
    <col min="12819" max="12819" width="25.36328125" style="2" customWidth="1"/>
    <col min="12820" max="12823" width="3.6328125" style="2" customWidth="1"/>
    <col min="12824" max="12825" width="7" style="2" customWidth="1"/>
    <col min="12826" max="13056" width="8.90625" style="2"/>
    <col min="13057" max="13057" width="3.08984375" style="2" customWidth="1"/>
    <col min="13058" max="13059" width="3.6328125" style="2" customWidth="1"/>
    <col min="13060" max="13060" width="25.36328125" style="2" customWidth="1"/>
    <col min="13061" max="13064" width="3.6328125" style="2" customWidth="1"/>
    <col min="13065" max="13065" width="25.6328125" style="2" customWidth="1"/>
    <col min="13066" max="13069" width="3.6328125" style="2" customWidth="1"/>
    <col min="13070" max="13070" width="20.6328125" style="2" customWidth="1"/>
    <col min="13071" max="13074" width="3.6328125" style="2" customWidth="1"/>
    <col min="13075" max="13075" width="25.36328125" style="2" customWidth="1"/>
    <col min="13076" max="13079" width="3.6328125" style="2" customWidth="1"/>
    <col min="13080" max="13081" width="7" style="2" customWidth="1"/>
    <col min="13082" max="13312" width="8.90625" style="2"/>
    <col min="13313" max="13313" width="3.08984375" style="2" customWidth="1"/>
    <col min="13314" max="13315" width="3.6328125" style="2" customWidth="1"/>
    <col min="13316" max="13316" width="25.36328125" style="2" customWidth="1"/>
    <col min="13317" max="13320" width="3.6328125" style="2" customWidth="1"/>
    <col min="13321" max="13321" width="25.6328125" style="2" customWidth="1"/>
    <col min="13322" max="13325" width="3.6328125" style="2" customWidth="1"/>
    <col min="13326" max="13326" width="20.6328125" style="2" customWidth="1"/>
    <col min="13327" max="13330" width="3.6328125" style="2" customWidth="1"/>
    <col min="13331" max="13331" width="25.36328125" style="2" customWidth="1"/>
    <col min="13332" max="13335" width="3.6328125" style="2" customWidth="1"/>
    <col min="13336" max="13337" width="7" style="2" customWidth="1"/>
    <col min="13338" max="13568" width="8.90625" style="2"/>
    <col min="13569" max="13569" width="3.08984375" style="2" customWidth="1"/>
    <col min="13570" max="13571" width="3.6328125" style="2" customWidth="1"/>
    <col min="13572" max="13572" width="25.36328125" style="2" customWidth="1"/>
    <col min="13573" max="13576" width="3.6328125" style="2" customWidth="1"/>
    <col min="13577" max="13577" width="25.6328125" style="2" customWidth="1"/>
    <col min="13578" max="13581" width="3.6328125" style="2" customWidth="1"/>
    <col min="13582" max="13582" width="20.6328125" style="2" customWidth="1"/>
    <col min="13583" max="13586" width="3.6328125" style="2" customWidth="1"/>
    <col min="13587" max="13587" width="25.36328125" style="2" customWidth="1"/>
    <col min="13588" max="13591" width="3.6328125" style="2" customWidth="1"/>
    <col min="13592" max="13593" width="7" style="2" customWidth="1"/>
    <col min="13594" max="13824" width="8.90625" style="2"/>
    <col min="13825" max="13825" width="3.08984375" style="2" customWidth="1"/>
    <col min="13826" max="13827" width="3.6328125" style="2" customWidth="1"/>
    <col min="13828" max="13828" width="25.36328125" style="2" customWidth="1"/>
    <col min="13829" max="13832" width="3.6328125" style="2" customWidth="1"/>
    <col min="13833" max="13833" width="25.6328125" style="2" customWidth="1"/>
    <col min="13834" max="13837" width="3.6328125" style="2" customWidth="1"/>
    <col min="13838" max="13838" width="20.6328125" style="2" customWidth="1"/>
    <col min="13839" max="13842" width="3.6328125" style="2" customWidth="1"/>
    <col min="13843" max="13843" width="25.36328125" style="2" customWidth="1"/>
    <col min="13844" max="13847" width="3.6328125" style="2" customWidth="1"/>
    <col min="13848" max="13849" width="7" style="2" customWidth="1"/>
    <col min="13850" max="14080" width="8.90625" style="2"/>
    <col min="14081" max="14081" width="3.08984375" style="2" customWidth="1"/>
    <col min="14082" max="14083" width="3.6328125" style="2" customWidth="1"/>
    <col min="14084" max="14084" width="25.36328125" style="2" customWidth="1"/>
    <col min="14085" max="14088" width="3.6328125" style="2" customWidth="1"/>
    <col min="14089" max="14089" width="25.6328125" style="2" customWidth="1"/>
    <col min="14090" max="14093" width="3.6328125" style="2" customWidth="1"/>
    <col min="14094" max="14094" width="20.6328125" style="2" customWidth="1"/>
    <col min="14095" max="14098" width="3.6328125" style="2" customWidth="1"/>
    <col min="14099" max="14099" width="25.36328125" style="2" customWidth="1"/>
    <col min="14100" max="14103" width="3.6328125" style="2" customWidth="1"/>
    <col min="14104" max="14105" width="7" style="2" customWidth="1"/>
    <col min="14106" max="14336" width="8.90625" style="2"/>
    <col min="14337" max="14337" width="3.08984375" style="2" customWidth="1"/>
    <col min="14338" max="14339" width="3.6328125" style="2" customWidth="1"/>
    <col min="14340" max="14340" width="25.36328125" style="2" customWidth="1"/>
    <col min="14341" max="14344" width="3.6328125" style="2" customWidth="1"/>
    <col min="14345" max="14345" width="25.6328125" style="2" customWidth="1"/>
    <col min="14346" max="14349" width="3.6328125" style="2" customWidth="1"/>
    <col min="14350" max="14350" width="20.6328125" style="2" customWidth="1"/>
    <col min="14351" max="14354" width="3.6328125" style="2" customWidth="1"/>
    <col min="14355" max="14355" width="25.36328125" style="2" customWidth="1"/>
    <col min="14356" max="14359" width="3.6328125" style="2" customWidth="1"/>
    <col min="14360" max="14361" width="7" style="2" customWidth="1"/>
    <col min="14362" max="14592" width="8.90625" style="2"/>
    <col min="14593" max="14593" width="3.08984375" style="2" customWidth="1"/>
    <col min="14594" max="14595" width="3.6328125" style="2" customWidth="1"/>
    <col min="14596" max="14596" width="25.36328125" style="2" customWidth="1"/>
    <col min="14597" max="14600" width="3.6328125" style="2" customWidth="1"/>
    <col min="14601" max="14601" width="25.6328125" style="2" customWidth="1"/>
    <col min="14602" max="14605" width="3.6328125" style="2" customWidth="1"/>
    <col min="14606" max="14606" width="20.6328125" style="2" customWidth="1"/>
    <col min="14607" max="14610" width="3.6328125" style="2" customWidth="1"/>
    <col min="14611" max="14611" width="25.36328125" style="2" customWidth="1"/>
    <col min="14612" max="14615" width="3.6328125" style="2" customWidth="1"/>
    <col min="14616" max="14617" width="7" style="2" customWidth="1"/>
    <col min="14618" max="14848" width="8.90625" style="2"/>
    <col min="14849" max="14849" width="3.08984375" style="2" customWidth="1"/>
    <col min="14850" max="14851" width="3.6328125" style="2" customWidth="1"/>
    <col min="14852" max="14852" width="25.36328125" style="2" customWidth="1"/>
    <col min="14853" max="14856" width="3.6328125" style="2" customWidth="1"/>
    <col min="14857" max="14857" width="25.6328125" style="2" customWidth="1"/>
    <col min="14858" max="14861" width="3.6328125" style="2" customWidth="1"/>
    <col min="14862" max="14862" width="20.6328125" style="2" customWidth="1"/>
    <col min="14863" max="14866" width="3.6328125" style="2" customWidth="1"/>
    <col min="14867" max="14867" width="25.36328125" style="2" customWidth="1"/>
    <col min="14868" max="14871" width="3.6328125" style="2" customWidth="1"/>
    <col min="14872" max="14873" width="7" style="2" customWidth="1"/>
    <col min="14874" max="15104" width="8.90625" style="2"/>
    <col min="15105" max="15105" width="3.08984375" style="2" customWidth="1"/>
    <col min="15106" max="15107" width="3.6328125" style="2" customWidth="1"/>
    <col min="15108" max="15108" width="25.36328125" style="2" customWidth="1"/>
    <col min="15109" max="15112" width="3.6328125" style="2" customWidth="1"/>
    <col min="15113" max="15113" width="25.6328125" style="2" customWidth="1"/>
    <col min="15114" max="15117" width="3.6328125" style="2" customWidth="1"/>
    <col min="15118" max="15118" width="20.6328125" style="2" customWidth="1"/>
    <col min="15119" max="15122" width="3.6328125" style="2" customWidth="1"/>
    <col min="15123" max="15123" width="25.36328125" style="2" customWidth="1"/>
    <col min="15124" max="15127" width="3.6328125" style="2" customWidth="1"/>
    <col min="15128" max="15129" width="7" style="2" customWidth="1"/>
    <col min="15130" max="15360" width="8.90625" style="2"/>
    <col min="15361" max="15361" width="3.08984375" style="2" customWidth="1"/>
    <col min="15362" max="15363" width="3.6328125" style="2" customWidth="1"/>
    <col min="15364" max="15364" width="25.36328125" style="2" customWidth="1"/>
    <col min="15365" max="15368" width="3.6328125" style="2" customWidth="1"/>
    <col min="15369" max="15369" width="25.6328125" style="2" customWidth="1"/>
    <col min="15370" max="15373" width="3.6328125" style="2" customWidth="1"/>
    <col min="15374" max="15374" width="20.6328125" style="2" customWidth="1"/>
    <col min="15375" max="15378" width="3.6328125" style="2" customWidth="1"/>
    <col min="15379" max="15379" width="25.36328125" style="2" customWidth="1"/>
    <col min="15380" max="15383" width="3.6328125" style="2" customWidth="1"/>
    <col min="15384" max="15385" width="7" style="2" customWidth="1"/>
    <col min="15386" max="15616" width="8.90625" style="2"/>
    <col min="15617" max="15617" width="3.08984375" style="2" customWidth="1"/>
    <col min="15618" max="15619" width="3.6328125" style="2" customWidth="1"/>
    <col min="15620" max="15620" width="25.36328125" style="2" customWidth="1"/>
    <col min="15621" max="15624" width="3.6328125" style="2" customWidth="1"/>
    <col min="15625" max="15625" width="25.6328125" style="2" customWidth="1"/>
    <col min="15626" max="15629" width="3.6328125" style="2" customWidth="1"/>
    <col min="15630" max="15630" width="20.6328125" style="2" customWidth="1"/>
    <col min="15631" max="15634" width="3.6328125" style="2" customWidth="1"/>
    <col min="15635" max="15635" width="25.36328125" style="2" customWidth="1"/>
    <col min="15636" max="15639" width="3.6328125" style="2" customWidth="1"/>
    <col min="15640" max="15641" width="7" style="2" customWidth="1"/>
    <col min="15642" max="15872" width="8.90625" style="2"/>
    <col min="15873" max="15873" width="3.08984375" style="2" customWidth="1"/>
    <col min="15874" max="15875" width="3.6328125" style="2" customWidth="1"/>
    <col min="15876" max="15876" width="25.36328125" style="2" customWidth="1"/>
    <col min="15877" max="15880" width="3.6328125" style="2" customWidth="1"/>
    <col min="15881" max="15881" width="25.6328125" style="2" customWidth="1"/>
    <col min="15882" max="15885" width="3.6328125" style="2" customWidth="1"/>
    <col min="15886" max="15886" width="20.6328125" style="2" customWidth="1"/>
    <col min="15887" max="15890" width="3.6328125" style="2" customWidth="1"/>
    <col min="15891" max="15891" width="25.36328125" style="2" customWidth="1"/>
    <col min="15892" max="15895" width="3.6328125" style="2" customWidth="1"/>
    <col min="15896" max="15897" width="7" style="2" customWidth="1"/>
    <col min="15898" max="16128" width="8.90625" style="2"/>
    <col min="16129" max="16129" width="3.08984375" style="2" customWidth="1"/>
    <col min="16130" max="16131" width="3.6328125" style="2" customWidth="1"/>
    <col min="16132" max="16132" width="25.36328125" style="2" customWidth="1"/>
    <col min="16133" max="16136" width="3.6328125" style="2" customWidth="1"/>
    <col min="16137" max="16137" width="25.6328125" style="2" customWidth="1"/>
    <col min="16138" max="16141" width="3.6328125" style="2" customWidth="1"/>
    <col min="16142" max="16142" width="20.6328125" style="2" customWidth="1"/>
    <col min="16143" max="16146" width="3.6328125" style="2" customWidth="1"/>
    <col min="16147" max="16147" width="25.36328125" style="2" customWidth="1"/>
    <col min="16148" max="16151" width="3.6328125" style="2" customWidth="1"/>
    <col min="16152" max="16153" width="7" style="2" customWidth="1"/>
    <col min="16154" max="16384" width="8.90625" style="2"/>
  </cols>
  <sheetData>
    <row r="1" spans="2:32" ht="27.5">
      <c r="B1" s="121" t="s">
        <v>11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</row>
    <row r="2" spans="2:32" ht="59.25" customHeight="1" thickBot="1">
      <c r="B2" s="122" t="s">
        <v>124</v>
      </c>
      <c r="C2" s="122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AA2" s="2" t="s">
        <v>12</v>
      </c>
    </row>
    <row r="3" spans="2:32">
      <c r="B3" s="124" t="s">
        <v>5</v>
      </c>
      <c r="C3" s="125"/>
      <c r="D3" s="126"/>
      <c r="E3" s="126"/>
      <c r="F3" s="126"/>
      <c r="G3" s="126"/>
      <c r="H3" s="126"/>
      <c r="I3" s="126" t="s">
        <v>13</v>
      </c>
      <c r="J3" s="126"/>
      <c r="K3" s="126"/>
      <c r="L3" s="126"/>
      <c r="M3" s="126"/>
      <c r="N3" s="126" t="s">
        <v>14</v>
      </c>
      <c r="O3" s="126"/>
      <c r="P3" s="126"/>
      <c r="Q3" s="126"/>
      <c r="R3" s="126"/>
      <c r="S3" s="126" t="s">
        <v>15</v>
      </c>
      <c r="T3" s="126"/>
      <c r="U3" s="126"/>
      <c r="V3" s="126"/>
      <c r="W3" s="127"/>
      <c r="X3" s="4"/>
      <c r="Y3" s="5"/>
      <c r="AA3" s="2" t="s">
        <v>16</v>
      </c>
    </row>
    <row r="4" spans="2:32" ht="15.75" customHeight="1">
      <c r="B4" s="128" t="s">
        <v>17</v>
      </c>
      <c r="C4" s="129"/>
      <c r="D4" s="115"/>
      <c r="E4" s="115" t="s">
        <v>18</v>
      </c>
      <c r="F4" s="115"/>
      <c r="G4" s="115" t="s">
        <v>6</v>
      </c>
      <c r="H4" s="115"/>
      <c r="I4" s="115" t="s">
        <v>19</v>
      </c>
      <c r="J4" s="115" t="s">
        <v>18</v>
      </c>
      <c r="K4" s="115"/>
      <c r="L4" s="115" t="s">
        <v>20</v>
      </c>
      <c r="M4" s="115"/>
      <c r="N4" s="115" t="s">
        <v>19</v>
      </c>
      <c r="O4" s="115" t="s">
        <v>18</v>
      </c>
      <c r="P4" s="115"/>
      <c r="Q4" s="115" t="s">
        <v>20</v>
      </c>
      <c r="R4" s="115"/>
      <c r="S4" s="115" t="s">
        <v>17</v>
      </c>
      <c r="T4" s="115" t="s">
        <v>21</v>
      </c>
      <c r="U4" s="115"/>
      <c r="V4" s="115" t="s">
        <v>20</v>
      </c>
      <c r="W4" s="116"/>
      <c r="X4" s="119" t="s">
        <v>2</v>
      </c>
      <c r="Y4" s="117" t="s">
        <v>3</v>
      </c>
      <c r="AA4" s="2" t="s">
        <v>22</v>
      </c>
    </row>
    <row r="5" spans="2:32" ht="35.5" thickBot="1">
      <c r="B5" s="130"/>
      <c r="C5" s="131"/>
      <c r="D5" s="132"/>
      <c r="E5" s="6" t="s">
        <v>23</v>
      </c>
      <c r="F5" s="6" t="s">
        <v>24</v>
      </c>
      <c r="G5" s="6" t="s">
        <v>23</v>
      </c>
      <c r="H5" s="6" t="s">
        <v>24</v>
      </c>
      <c r="I5" s="132"/>
      <c r="J5" s="6" t="s">
        <v>23</v>
      </c>
      <c r="K5" s="6" t="s">
        <v>4</v>
      </c>
      <c r="L5" s="6" t="s">
        <v>23</v>
      </c>
      <c r="M5" s="6" t="s">
        <v>24</v>
      </c>
      <c r="N5" s="132"/>
      <c r="O5" s="6" t="s">
        <v>23</v>
      </c>
      <c r="P5" s="6" t="s">
        <v>24</v>
      </c>
      <c r="Q5" s="6" t="s">
        <v>23</v>
      </c>
      <c r="R5" s="6" t="s">
        <v>25</v>
      </c>
      <c r="S5" s="132"/>
      <c r="T5" s="6" t="s">
        <v>23</v>
      </c>
      <c r="U5" s="6" t="s">
        <v>4</v>
      </c>
      <c r="V5" s="6" t="s">
        <v>23</v>
      </c>
      <c r="W5" s="7" t="s">
        <v>24</v>
      </c>
      <c r="X5" s="120"/>
      <c r="Y5" s="118"/>
      <c r="AA5" s="8" t="s">
        <v>26</v>
      </c>
      <c r="AB5" s="3"/>
      <c r="AC5" s="3"/>
      <c r="AD5" s="3"/>
      <c r="AF5" s="1"/>
    </row>
    <row r="6" spans="2:32">
      <c r="B6" s="133" t="s">
        <v>7</v>
      </c>
      <c r="C6" s="134"/>
      <c r="D6" s="9" t="s">
        <v>121</v>
      </c>
      <c r="E6" s="10">
        <v>2</v>
      </c>
      <c r="F6" s="10">
        <v>2</v>
      </c>
      <c r="G6" s="10">
        <v>2</v>
      </c>
      <c r="H6" s="10">
        <v>2</v>
      </c>
      <c r="I6" s="11" t="s">
        <v>27</v>
      </c>
      <c r="J6" s="12">
        <v>1</v>
      </c>
      <c r="K6" s="12">
        <v>2</v>
      </c>
      <c r="L6" s="12"/>
      <c r="M6" s="12"/>
      <c r="N6" s="13" t="s">
        <v>28</v>
      </c>
      <c r="O6" s="12">
        <v>2</v>
      </c>
      <c r="P6" s="12">
        <v>2</v>
      </c>
      <c r="Q6" s="12"/>
      <c r="R6" s="12"/>
      <c r="S6" s="13" t="s">
        <v>29</v>
      </c>
      <c r="T6" s="12">
        <v>2</v>
      </c>
      <c r="U6" s="12">
        <v>2</v>
      </c>
      <c r="V6" s="12"/>
      <c r="W6" s="14"/>
      <c r="X6" s="137">
        <f>E12+G12+J12+L12+O12+Q12+T12+V12</f>
        <v>24</v>
      </c>
      <c r="Y6" s="138">
        <f>F12+H12+K12+M12+P12+R12+U12+W12</f>
        <v>28</v>
      </c>
      <c r="AA6" s="15" t="s">
        <v>30</v>
      </c>
      <c r="AB6" s="3"/>
      <c r="AC6" s="3"/>
      <c r="AD6" s="3"/>
      <c r="AF6" s="1"/>
    </row>
    <row r="7" spans="2:32" ht="15.75" customHeight="1">
      <c r="B7" s="133"/>
      <c r="C7" s="134"/>
      <c r="D7" s="9" t="s">
        <v>122</v>
      </c>
      <c r="E7" s="16">
        <v>2</v>
      </c>
      <c r="F7" s="16">
        <v>2</v>
      </c>
      <c r="G7" s="16">
        <v>2</v>
      </c>
      <c r="H7" s="16">
        <v>2</v>
      </c>
      <c r="I7" s="11" t="s">
        <v>31</v>
      </c>
      <c r="J7" s="17"/>
      <c r="K7" s="17"/>
      <c r="L7" s="17">
        <v>1</v>
      </c>
      <c r="M7" s="17">
        <v>2</v>
      </c>
      <c r="N7" s="13" t="s">
        <v>32</v>
      </c>
      <c r="O7" s="17"/>
      <c r="P7" s="17"/>
      <c r="Q7" s="17">
        <v>2</v>
      </c>
      <c r="R7" s="17">
        <v>2</v>
      </c>
      <c r="S7" s="13"/>
      <c r="T7" s="17"/>
      <c r="U7" s="17"/>
      <c r="V7" s="17"/>
      <c r="W7" s="18"/>
      <c r="X7" s="129"/>
      <c r="Y7" s="138"/>
      <c r="AA7" s="2" t="s">
        <v>33</v>
      </c>
    </row>
    <row r="8" spans="2:32">
      <c r="B8" s="133"/>
      <c r="C8" s="134"/>
      <c r="D8" s="9" t="s">
        <v>34</v>
      </c>
      <c r="E8" s="16">
        <v>2</v>
      </c>
      <c r="F8" s="16">
        <v>2</v>
      </c>
      <c r="G8" s="16"/>
      <c r="H8" s="16"/>
      <c r="I8" s="13" t="s">
        <v>35</v>
      </c>
      <c r="J8" s="17">
        <v>2</v>
      </c>
      <c r="K8" s="17">
        <v>2</v>
      </c>
      <c r="L8" s="17"/>
      <c r="M8" s="17"/>
      <c r="N8" s="19"/>
      <c r="O8" s="17"/>
      <c r="P8" s="17"/>
      <c r="Q8" s="17"/>
      <c r="R8" s="17"/>
      <c r="S8" s="13"/>
      <c r="T8" s="17"/>
      <c r="U8" s="17"/>
      <c r="V8" s="17"/>
      <c r="W8" s="18"/>
      <c r="X8" s="129"/>
      <c r="Y8" s="138"/>
      <c r="AA8" s="20" t="s">
        <v>123</v>
      </c>
    </row>
    <row r="9" spans="2:32" ht="15.75" customHeight="1">
      <c r="B9" s="133"/>
      <c r="C9" s="134"/>
      <c r="D9" s="9" t="s">
        <v>36</v>
      </c>
      <c r="E9" s="21">
        <v>1</v>
      </c>
      <c r="F9" s="21">
        <v>2</v>
      </c>
      <c r="G9" s="21">
        <v>1</v>
      </c>
      <c r="H9" s="21">
        <v>2</v>
      </c>
      <c r="I9" s="13" t="s">
        <v>37</v>
      </c>
      <c r="J9" s="22"/>
      <c r="K9" s="22"/>
      <c r="L9" s="22">
        <v>2</v>
      </c>
      <c r="M9" s="22">
        <v>2</v>
      </c>
      <c r="N9" s="19"/>
      <c r="O9" s="17"/>
      <c r="P9" s="17"/>
      <c r="Q9" s="17"/>
      <c r="R9" s="17"/>
      <c r="S9" s="13"/>
      <c r="T9" s="17"/>
      <c r="U9" s="17"/>
      <c r="V9" s="17"/>
      <c r="W9" s="18"/>
      <c r="X9" s="129"/>
      <c r="Y9" s="138"/>
    </row>
    <row r="10" spans="2:32" ht="15.75" customHeight="1">
      <c r="B10" s="133"/>
      <c r="C10" s="134"/>
      <c r="D10" s="23"/>
      <c r="E10" s="24"/>
      <c r="F10" s="24"/>
      <c r="G10" s="24"/>
      <c r="H10" s="24"/>
      <c r="I10" s="19"/>
      <c r="J10" s="17"/>
      <c r="K10" s="17"/>
      <c r="L10" s="17"/>
      <c r="M10" s="17"/>
      <c r="N10" s="19"/>
      <c r="O10" s="17"/>
      <c r="P10" s="17"/>
      <c r="Q10" s="17"/>
      <c r="R10" s="17"/>
      <c r="S10" s="13"/>
      <c r="T10" s="17"/>
      <c r="U10" s="17"/>
      <c r="V10" s="17"/>
      <c r="W10" s="18"/>
      <c r="X10" s="129"/>
      <c r="Y10" s="138"/>
    </row>
    <row r="11" spans="2:32" ht="15.75" customHeight="1">
      <c r="B11" s="133"/>
      <c r="C11" s="134"/>
      <c r="D11" s="13"/>
      <c r="E11" s="17"/>
      <c r="F11" s="17"/>
      <c r="G11" s="17"/>
      <c r="H11" s="17"/>
      <c r="I11" s="13"/>
      <c r="J11" s="17"/>
      <c r="K11" s="17"/>
      <c r="L11" s="17"/>
      <c r="M11" s="17"/>
      <c r="N11" s="13"/>
      <c r="O11" s="17"/>
      <c r="P11" s="17"/>
      <c r="Q11" s="17"/>
      <c r="R11" s="17"/>
      <c r="S11" s="13"/>
      <c r="T11" s="13"/>
      <c r="U11" s="13"/>
      <c r="V11" s="13"/>
      <c r="W11" s="25"/>
      <c r="X11" s="129"/>
      <c r="Y11" s="138"/>
    </row>
    <row r="12" spans="2:32" ht="16.5" customHeight="1" thickBot="1">
      <c r="B12" s="135"/>
      <c r="C12" s="136"/>
      <c r="D12" s="26" t="s">
        <v>0</v>
      </c>
      <c r="E12" s="26">
        <f>SUM(E6:E11)</f>
        <v>7</v>
      </c>
      <c r="F12" s="26">
        <f>SUM(F6:F11)</f>
        <v>8</v>
      </c>
      <c r="G12" s="26">
        <f>SUM(G6:G11)</f>
        <v>5</v>
      </c>
      <c r="H12" s="26">
        <f>SUM(H6:H11)</f>
        <v>6</v>
      </c>
      <c r="I12" s="27" t="s">
        <v>0</v>
      </c>
      <c r="J12" s="27">
        <f>SUM(J6:J11)</f>
        <v>3</v>
      </c>
      <c r="K12" s="27">
        <f>SUM(K6:K11)</f>
        <v>4</v>
      </c>
      <c r="L12" s="27">
        <f>SUM(L6:L11)</f>
        <v>3</v>
      </c>
      <c r="M12" s="27">
        <f>SUM(M6:M11)</f>
        <v>4</v>
      </c>
      <c r="N12" s="27" t="s">
        <v>0</v>
      </c>
      <c r="O12" s="27">
        <f>SUM(O6:O11)</f>
        <v>2</v>
      </c>
      <c r="P12" s="27">
        <f>SUM(P6:P11)</f>
        <v>2</v>
      </c>
      <c r="Q12" s="27">
        <f>SUM(Q6:Q11)</f>
        <v>2</v>
      </c>
      <c r="R12" s="27">
        <f>SUM(R6:R11)</f>
        <v>2</v>
      </c>
      <c r="S12" s="27" t="s">
        <v>0</v>
      </c>
      <c r="T12" s="27">
        <f>SUM(T6:T7)</f>
        <v>2</v>
      </c>
      <c r="U12" s="27">
        <f>SUM(U6:U7)</f>
        <v>2</v>
      </c>
      <c r="V12" s="27">
        <f>SUM(V6:V7)</f>
        <v>0</v>
      </c>
      <c r="W12" s="28">
        <f>SUM(W6:W7)</f>
        <v>0</v>
      </c>
      <c r="X12" s="131"/>
      <c r="Y12" s="118"/>
    </row>
    <row r="13" spans="2:32" ht="15.75" customHeight="1">
      <c r="B13" s="162" t="s">
        <v>1</v>
      </c>
      <c r="C13" s="163"/>
      <c r="D13" s="29" t="s">
        <v>38</v>
      </c>
      <c r="E13" s="30" t="s">
        <v>39</v>
      </c>
      <c r="F13" s="30" t="s">
        <v>39</v>
      </c>
      <c r="G13" s="31">
        <v>2</v>
      </c>
      <c r="H13" s="31">
        <v>2</v>
      </c>
      <c r="I13" s="32" t="s">
        <v>40</v>
      </c>
      <c r="J13" s="10">
        <v>3</v>
      </c>
      <c r="K13" s="10">
        <v>3</v>
      </c>
      <c r="L13" s="10"/>
      <c r="M13" s="10"/>
      <c r="N13" s="33"/>
      <c r="O13" s="16"/>
      <c r="P13" s="16"/>
      <c r="Q13" s="10"/>
      <c r="R13" s="10"/>
      <c r="S13" s="34"/>
      <c r="T13" s="35"/>
      <c r="U13" s="35"/>
      <c r="V13" s="36"/>
      <c r="W13" s="37"/>
      <c r="X13" s="125">
        <f>E17+G17+J17+L17+O17+Q17+T17+V17</f>
        <v>9</v>
      </c>
      <c r="Y13" s="127">
        <f>F17+H17+K17+M17+P17+R17+U17+W17</f>
        <v>9</v>
      </c>
    </row>
    <row r="14" spans="2:32" ht="15.75" customHeight="1">
      <c r="B14" s="133"/>
      <c r="C14" s="164"/>
      <c r="D14" s="33" t="s">
        <v>41</v>
      </c>
      <c r="E14" s="16">
        <v>2</v>
      </c>
      <c r="F14" s="16">
        <v>2</v>
      </c>
      <c r="G14" s="16"/>
      <c r="H14" s="16"/>
      <c r="I14" s="33"/>
      <c r="J14" s="16"/>
      <c r="K14" s="16"/>
      <c r="L14" s="16"/>
      <c r="M14" s="16"/>
      <c r="N14" s="33"/>
      <c r="O14" s="16"/>
      <c r="P14" s="16"/>
      <c r="Q14" s="16"/>
      <c r="R14" s="16"/>
      <c r="S14" s="16"/>
      <c r="T14" s="16"/>
      <c r="U14" s="16"/>
      <c r="V14" s="16"/>
      <c r="W14" s="38"/>
      <c r="X14" s="129"/>
      <c r="Y14" s="116"/>
    </row>
    <row r="15" spans="2:32" ht="15.75" customHeight="1">
      <c r="B15" s="133"/>
      <c r="C15" s="164"/>
      <c r="D15" s="33" t="s">
        <v>42</v>
      </c>
      <c r="E15" s="16">
        <v>2</v>
      </c>
      <c r="F15" s="16">
        <v>2</v>
      </c>
      <c r="G15" s="16"/>
      <c r="H15" s="16"/>
      <c r="I15" s="39" t="s">
        <v>39</v>
      </c>
      <c r="J15" s="21" t="s">
        <v>39</v>
      </c>
      <c r="K15" s="21" t="s">
        <v>43</v>
      </c>
      <c r="L15" s="16"/>
      <c r="M15" s="16"/>
      <c r="N15" s="16"/>
      <c r="O15" s="16"/>
      <c r="P15" s="16"/>
      <c r="Q15" s="16"/>
      <c r="R15" s="16"/>
      <c r="S15" s="33"/>
      <c r="T15" s="16"/>
      <c r="U15" s="16"/>
      <c r="V15" s="16"/>
      <c r="W15" s="38"/>
      <c r="X15" s="129"/>
      <c r="Y15" s="116"/>
    </row>
    <row r="16" spans="2:32" ht="15.75" customHeight="1">
      <c r="B16" s="133"/>
      <c r="C16" s="164"/>
      <c r="D16" s="40"/>
      <c r="E16" s="40"/>
      <c r="F16" s="40"/>
      <c r="G16" s="16"/>
      <c r="H16" s="16"/>
      <c r="I16" s="16"/>
      <c r="J16" s="16"/>
      <c r="K16" s="16"/>
      <c r="L16" s="16"/>
      <c r="M16" s="16"/>
      <c r="N16" s="41"/>
      <c r="O16" s="16"/>
      <c r="P16" s="16"/>
      <c r="Q16" s="16"/>
      <c r="R16" s="16"/>
      <c r="S16" s="33"/>
      <c r="T16" s="16"/>
      <c r="U16" s="16"/>
      <c r="V16" s="16"/>
      <c r="W16" s="38"/>
      <c r="X16" s="129"/>
      <c r="Y16" s="116"/>
    </row>
    <row r="17" spans="2:31" ht="16.5" customHeight="1" thickBot="1">
      <c r="B17" s="135"/>
      <c r="C17" s="165"/>
      <c r="D17" s="42" t="s">
        <v>44</v>
      </c>
      <c r="E17" s="42">
        <f>SUM(E13:E15)</f>
        <v>4</v>
      </c>
      <c r="F17" s="42">
        <f>SUM(F13:F15)</f>
        <v>4</v>
      </c>
      <c r="G17" s="42">
        <f>SUM(G13:G16)</f>
        <v>2</v>
      </c>
      <c r="H17" s="42">
        <f>SUM(H13:H16)</f>
        <v>2</v>
      </c>
      <c r="I17" s="42" t="s">
        <v>45</v>
      </c>
      <c r="J17" s="42">
        <f>SUM(J13:J16)</f>
        <v>3</v>
      </c>
      <c r="K17" s="42">
        <f>SUM(K13:K16)</f>
        <v>3</v>
      </c>
      <c r="L17" s="42">
        <f>SUM(L13:L16)</f>
        <v>0</v>
      </c>
      <c r="M17" s="42">
        <f>SUM(M13:M16)</f>
        <v>0</v>
      </c>
      <c r="N17" s="42" t="s">
        <v>45</v>
      </c>
      <c r="O17" s="42">
        <f>SUM(O13:O16)</f>
        <v>0</v>
      </c>
      <c r="P17" s="42">
        <f>SUM(P13:P16)</f>
        <v>0</v>
      </c>
      <c r="Q17" s="42">
        <f>SUM(Q13:Q16)</f>
        <v>0</v>
      </c>
      <c r="R17" s="42">
        <f>SUM(R13:R16)</f>
        <v>0</v>
      </c>
      <c r="S17" s="42" t="s">
        <v>44</v>
      </c>
      <c r="T17" s="42">
        <f>SUM(T13:T16)</f>
        <v>0</v>
      </c>
      <c r="U17" s="42">
        <f>SUM(U13:U16)</f>
        <v>0</v>
      </c>
      <c r="V17" s="42">
        <f>SUM(V13:V16)</f>
        <v>0</v>
      </c>
      <c r="W17" s="43">
        <f>SUM(W13:W16)</f>
        <v>0</v>
      </c>
      <c r="X17" s="131"/>
      <c r="Y17" s="166"/>
    </row>
    <row r="18" spans="2:31">
      <c r="B18" s="141" t="s">
        <v>8</v>
      </c>
      <c r="C18" s="134"/>
      <c r="D18" s="44" t="s">
        <v>46</v>
      </c>
      <c r="E18" s="45">
        <v>2</v>
      </c>
      <c r="F18" s="45">
        <v>2</v>
      </c>
      <c r="G18" s="45">
        <v>2</v>
      </c>
      <c r="H18" s="45">
        <v>2</v>
      </c>
      <c r="I18" s="46" t="s">
        <v>47</v>
      </c>
      <c r="J18" s="21">
        <v>2</v>
      </c>
      <c r="K18" s="21">
        <v>2</v>
      </c>
      <c r="L18" s="45"/>
      <c r="M18" s="45"/>
      <c r="N18" s="39" t="s">
        <v>48</v>
      </c>
      <c r="O18" s="21">
        <v>2</v>
      </c>
      <c r="P18" s="21">
        <v>2</v>
      </c>
      <c r="Q18" s="21">
        <v>2</v>
      </c>
      <c r="R18" s="21">
        <v>2</v>
      </c>
      <c r="S18" s="44" t="s">
        <v>9</v>
      </c>
      <c r="T18" s="45">
        <v>3</v>
      </c>
      <c r="U18" s="45">
        <v>3</v>
      </c>
      <c r="V18" s="45"/>
      <c r="W18" s="47"/>
      <c r="X18" s="144">
        <f>SUM(E27,G27,J27,L27,O27,Q27,T27,V27)</f>
        <v>56</v>
      </c>
      <c r="Y18" s="147">
        <f>SUM(F27,H27,K27,M27,P27,R27,U27,W27)</f>
        <v>58</v>
      </c>
      <c r="AA18" s="48"/>
      <c r="AB18" s="48"/>
      <c r="AC18" s="48"/>
      <c r="AD18" s="49"/>
      <c r="AE18" s="49"/>
    </row>
    <row r="19" spans="2:31">
      <c r="B19" s="142"/>
      <c r="C19" s="134"/>
      <c r="D19" s="50" t="s">
        <v>49</v>
      </c>
      <c r="E19" s="21">
        <v>2</v>
      </c>
      <c r="F19" s="21">
        <v>2</v>
      </c>
      <c r="G19" s="21"/>
      <c r="H19" s="21"/>
      <c r="I19" s="39" t="s">
        <v>50</v>
      </c>
      <c r="J19" s="21">
        <v>3</v>
      </c>
      <c r="K19" s="21">
        <v>3</v>
      </c>
      <c r="L19" s="21"/>
      <c r="M19" s="21"/>
      <c r="N19" s="39" t="s">
        <v>51</v>
      </c>
      <c r="O19" s="21">
        <v>3</v>
      </c>
      <c r="P19" s="21">
        <v>3</v>
      </c>
      <c r="Q19" s="39"/>
      <c r="R19" s="39"/>
      <c r="S19" s="39" t="s">
        <v>52</v>
      </c>
      <c r="T19" s="40"/>
      <c r="U19" s="40"/>
      <c r="V19" s="16">
        <v>2</v>
      </c>
      <c r="W19" s="38">
        <v>2</v>
      </c>
      <c r="X19" s="145"/>
      <c r="Y19" s="148"/>
      <c r="AA19" s="48"/>
      <c r="AB19" s="48"/>
      <c r="AC19" s="48"/>
      <c r="AD19" s="49"/>
      <c r="AE19" s="49"/>
    </row>
    <row r="20" spans="2:31">
      <c r="B20" s="142"/>
      <c r="C20" s="134"/>
      <c r="D20" s="39" t="s">
        <v>53</v>
      </c>
      <c r="E20" s="21"/>
      <c r="F20" s="21"/>
      <c r="G20" s="21">
        <v>2</v>
      </c>
      <c r="H20" s="21">
        <v>2</v>
      </c>
      <c r="I20" s="50" t="s">
        <v>54</v>
      </c>
      <c r="J20" s="51">
        <v>2</v>
      </c>
      <c r="K20" s="51">
        <v>2</v>
      </c>
      <c r="L20" s="51"/>
      <c r="M20" s="51"/>
      <c r="N20" s="39" t="s">
        <v>10</v>
      </c>
      <c r="O20" s="21">
        <v>2</v>
      </c>
      <c r="P20" s="21">
        <v>2</v>
      </c>
      <c r="Q20" s="21"/>
      <c r="R20" s="21"/>
      <c r="S20" s="40" t="s">
        <v>55</v>
      </c>
      <c r="T20" s="16"/>
      <c r="U20" s="16"/>
      <c r="V20" s="16">
        <v>2</v>
      </c>
      <c r="W20" s="38">
        <v>2</v>
      </c>
      <c r="X20" s="145"/>
      <c r="Y20" s="148"/>
      <c r="AA20" s="52"/>
      <c r="AB20" s="49"/>
      <c r="AC20" s="49"/>
      <c r="AD20" s="49"/>
      <c r="AE20" s="49"/>
    </row>
    <row r="21" spans="2:31">
      <c r="B21" s="142"/>
      <c r="C21" s="134"/>
      <c r="D21" s="39" t="s">
        <v>56</v>
      </c>
      <c r="E21" s="21"/>
      <c r="F21" s="21"/>
      <c r="G21" s="21">
        <v>2</v>
      </c>
      <c r="H21" s="21">
        <v>2</v>
      </c>
      <c r="I21" s="50" t="s">
        <v>57</v>
      </c>
      <c r="J21" s="51"/>
      <c r="K21" s="51"/>
      <c r="L21" s="51">
        <v>3</v>
      </c>
      <c r="M21" s="51">
        <v>3</v>
      </c>
      <c r="N21" s="39" t="s">
        <v>58</v>
      </c>
      <c r="O21" s="21">
        <v>3</v>
      </c>
      <c r="P21" s="21">
        <v>3</v>
      </c>
      <c r="Q21" s="21"/>
      <c r="R21" s="21"/>
      <c r="S21" s="40"/>
      <c r="T21" s="16"/>
      <c r="U21" s="16"/>
      <c r="V21" s="16"/>
      <c r="W21" s="38"/>
      <c r="X21" s="145"/>
      <c r="Y21" s="148"/>
    </row>
    <row r="22" spans="2:31">
      <c r="B22" s="142"/>
      <c r="C22" s="134"/>
      <c r="D22" s="39"/>
      <c r="E22" s="21"/>
      <c r="F22" s="21"/>
      <c r="G22" s="21"/>
      <c r="H22" s="21"/>
      <c r="I22" s="50" t="s">
        <v>59</v>
      </c>
      <c r="J22" s="21" t="s">
        <v>39</v>
      </c>
      <c r="K22" s="21" t="s">
        <v>43</v>
      </c>
      <c r="L22" s="21">
        <v>2</v>
      </c>
      <c r="M22" s="21">
        <v>2</v>
      </c>
      <c r="N22" s="39" t="s">
        <v>60</v>
      </c>
      <c r="O22" s="39"/>
      <c r="P22" s="39"/>
      <c r="Q22" s="51">
        <v>3</v>
      </c>
      <c r="R22" s="51">
        <v>3</v>
      </c>
      <c r="S22" s="50"/>
      <c r="T22" s="51"/>
      <c r="U22" s="51"/>
      <c r="V22" s="16"/>
      <c r="W22" s="38"/>
      <c r="X22" s="145"/>
      <c r="Y22" s="148"/>
    </row>
    <row r="23" spans="2:31" ht="19.5">
      <c r="B23" s="142"/>
      <c r="C23" s="134"/>
      <c r="D23" s="53"/>
      <c r="E23" s="21" t="s">
        <v>43</v>
      </c>
      <c r="F23" s="21" t="s">
        <v>61</v>
      </c>
      <c r="G23" s="21"/>
      <c r="H23" s="21"/>
      <c r="I23" s="39" t="s">
        <v>62</v>
      </c>
      <c r="J23" s="39"/>
      <c r="K23" s="39"/>
      <c r="L23" s="21">
        <v>3</v>
      </c>
      <c r="M23" s="21">
        <v>3</v>
      </c>
      <c r="N23" s="39" t="s">
        <v>63</v>
      </c>
      <c r="O23" s="21">
        <v>1</v>
      </c>
      <c r="P23" s="21">
        <v>2</v>
      </c>
      <c r="Q23" s="21">
        <v>1</v>
      </c>
      <c r="R23" s="21">
        <v>2</v>
      </c>
      <c r="S23" s="39"/>
      <c r="T23" s="21"/>
      <c r="U23" s="21"/>
      <c r="V23" s="16"/>
      <c r="W23" s="38"/>
      <c r="X23" s="145"/>
      <c r="Y23" s="148"/>
    </row>
    <row r="24" spans="2:31">
      <c r="B24" s="142"/>
      <c r="C24" s="134"/>
      <c r="D24" s="40"/>
      <c r="E24" s="40"/>
      <c r="F24" s="40"/>
      <c r="G24" s="40"/>
      <c r="H24" s="40"/>
      <c r="I24" s="54" t="s">
        <v>64</v>
      </c>
      <c r="J24" s="55"/>
      <c r="K24" s="55"/>
      <c r="L24" s="56">
        <v>2</v>
      </c>
      <c r="M24" s="56">
        <v>2</v>
      </c>
      <c r="N24" s="57" t="s">
        <v>65</v>
      </c>
      <c r="O24" s="58"/>
      <c r="P24" s="58"/>
      <c r="Q24" s="41">
        <v>2</v>
      </c>
      <c r="R24" s="41">
        <v>2</v>
      </c>
      <c r="S24" s="55"/>
      <c r="T24" s="41"/>
      <c r="U24" s="41"/>
      <c r="V24" s="41"/>
      <c r="W24" s="59"/>
      <c r="X24" s="145"/>
      <c r="Y24" s="148"/>
    </row>
    <row r="25" spans="2:31">
      <c r="B25" s="142"/>
      <c r="C25" s="134"/>
      <c r="D25" s="55"/>
      <c r="E25" s="55"/>
      <c r="F25" s="55"/>
      <c r="G25" s="55"/>
      <c r="H25" s="55"/>
      <c r="I25" s="54"/>
      <c r="J25" s="55"/>
      <c r="K25" s="55"/>
      <c r="L25" s="56"/>
      <c r="M25" s="56"/>
      <c r="N25" s="60" t="s">
        <v>66</v>
      </c>
      <c r="O25" s="16"/>
      <c r="P25" s="16"/>
      <c r="Q25" s="61">
        <v>3</v>
      </c>
      <c r="R25" s="61">
        <v>3</v>
      </c>
      <c r="S25" s="55"/>
      <c r="T25" s="41"/>
      <c r="U25" s="41"/>
      <c r="V25" s="41"/>
      <c r="W25" s="59"/>
      <c r="X25" s="145"/>
      <c r="Y25" s="148"/>
    </row>
    <row r="26" spans="2:31">
      <c r="B26" s="142"/>
      <c r="C26" s="134"/>
      <c r="D26" s="62"/>
      <c r="E26" s="55"/>
      <c r="F26" s="55"/>
      <c r="G26" s="41"/>
      <c r="H26" s="41"/>
      <c r="I26" s="40"/>
      <c r="J26" s="40"/>
      <c r="K26" s="40"/>
      <c r="L26" s="40"/>
      <c r="M26" s="40"/>
      <c r="N26" s="60"/>
      <c r="O26" s="16"/>
      <c r="P26" s="16"/>
      <c r="Q26" s="61"/>
      <c r="R26" s="61"/>
      <c r="S26" s="55"/>
      <c r="T26" s="41"/>
      <c r="U26" s="41"/>
      <c r="V26" s="41"/>
      <c r="W26" s="59"/>
      <c r="X26" s="145"/>
      <c r="Y26" s="148"/>
    </row>
    <row r="27" spans="2:31" ht="16.5" customHeight="1" thickBot="1">
      <c r="B27" s="143"/>
      <c r="C27" s="136"/>
      <c r="D27" s="42" t="s">
        <v>0</v>
      </c>
      <c r="E27" s="42">
        <f>SUM(E18:E26)</f>
        <v>4</v>
      </c>
      <c r="F27" s="42">
        <f>SUM(F18:F26)</f>
        <v>4</v>
      </c>
      <c r="G27" s="42">
        <f>SUM(G18:G26)</f>
        <v>6</v>
      </c>
      <c r="H27" s="42">
        <f>SUM(H18:H26)</f>
        <v>6</v>
      </c>
      <c r="I27" s="42" t="s">
        <v>0</v>
      </c>
      <c r="J27" s="42">
        <f>SUM(J18:J25)</f>
        <v>7</v>
      </c>
      <c r="K27" s="42">
        <f>SUM(K18:K25)</f>
        <v>7</v>
      </c>
      <c r="L27" s="42">
        <f>SUM(L18:L25)</f>
        <v>10</v>
      </c>
      <c r="M27" s="42">
        <f>SUM(M18:M25)</f>
        <v>10</v>
      </c>
      <c r="N27" s="42" t="s">
        <v>0</v>
      </c>
      <c r="O27" s="42">
        <f>SUM(O18:O25)</f>
        <v>11</v>
      </c>
      <c r="P27" s="42">
        <f>SUM(P18:P25)</f>
        <v>12</v>
      </c>
      <c r="Q27" s="42">
        <f>SUM(Q18:Q26)</f>
        <v>11</v>
      </c>
      <c r="R27" s="42">
        <f>SUM(R18:R26)</f>
        <v>12</v>
      </c>
      <c r="S27" s="42" t="s">
        <v>0</v>
      </c>
      <c r="T27" s="42">
        <f>SUM(T18:T26)</f>
        <v>3</v>
      </c>
      <c r="U27" s="42">
        <f>SUM(U18:U26)</f>
        <v>3</v>
      </c>
      <c r="V27" s="42">
        <f>SUM(V18:V26)</f>
        <v>4</v>
      </c>
      <c r="W27" s="43">
        <f>SUM(W18:W26)</f>
        <v>4</v>
      </c>
      <c r="X27" s="146"/>
      <c r="Y27" s="149"/>
    </row>
    <row r="28" spans="2:31" ht="17.5" thickBot="1">
      <c r="B28" s="150" t="s">
        <v>67</v>
      </c>
      <c r="C28" s="154" t="s">
        <v>68</v>
      </c>
      <c r="D28" s="34" t="s">
        <v>69</v>
      </c>
      <c r="E28" s="35">
        <v>2</v>
      </c>
      <c r="F28" s="35">
        <v>2</v>
      </c>
      <c r="G28" s="35">
        <v>2</v>
      </c>
      <c r="H28" s="35">
        <v>2</v>
      </c>
      <c r="I28" s="63"/>
      <c r="J28" s="64"/>
      <c r="K28" s="64"/>
      <c r="L28" s="64"/>
      <c r="M28" s="64"/>
      <c r="N28" s="65"/>
      <c r="O28" s="10"/>
      <c r="P28" s="10"/>
      <c r="Q28" s="10"/>
      <c r="R28" s="10"/>
      <c r="S28" s="65"/>
      <c r="T28" s="10"/>
      <c r="U28" s="10"/>
      <c r="V28" s="10"/>
      <c r="W28" s="66"/>
      <c r="X28" s="155">
        <v>39</v>
      </c>
      <c r="Y28" s="147">
        <v>39</v>
      </c>
    </row>
    <row r="29" spans="2:31" ht="15.75" customHeight="1" thickBot="1">
      <c r="B29" s="151"/>
      <c r="C29" s="154"/>
      <c r="D29" s="40"/>
      <c r="E29" s="16"/>
      <c r="F29" s="16"/>
      <c r="G29" s="16"/>
      <c r="H29" s="16"/>
      <c r="I29" s="33"/>
      <c r="J29" s="16"/>
      <c r="K29" s="16"/>
      <c r="L29" s="16"/>
      <c r="M29" s="16"/>
      <c r="N29" s="33"/>
      <c r="O29" s="16"/>
      <c r="P29" s="16"/>
      <c r="Q29" s="16"/>
      <c r="R29" s="16"/>
      <c r="S29" s="33"/>
      <c r="T29" s="16"/>
      <c r="U29" s="16"/>
      <c r="V29" s="16"/>
      <c r="W29" s="38"/>
      <c r="X29" s="156"/>
      <c r="Y29" s="148"/>
    </row>
    <row r="30" spans="2:31" ht="15.75" customHeight="1" thickBot="1">
      <c r="B30" s="151"/>
      <c r="C30" s="154"/>
      <c r="D30" s="55"/>
      <c r="E30" s="41"/>
      <c r="F30" s="41"/>
      <c r="G30" s="41"/>
      <c r="H30" s="41"/>
      <c r="I30" s="62"/>
      <c r="J30" s="41"/>
      <c r="K30" s="41"/>
      <c r="L30" s="41"/>
      <c r="M30" s="41"/>
      <c r="N30" s="62"/>
      <c r="O30" s="41"/>
      <c r="P30" s="41"/>
      <c r="Q30" s="41"/>
      <c r="R30" s="41"/>
      <c r="S30" s="62"/>
      <c r="T30" s="41"/>
      <c r="U30" s="41"/>
      <c r="V30" s="41"/>
      <c r="W30" s="59"/>
      <c r="X30" s="156"/>
      <c r="Y30" s="148"/>
    </row>
    <row r="31" spans="2:31" ht="16.5" customHeight="1" thickBot="1">
      <c r="B31" s="151"/>
      <c r="C31" s="154"/>
      <c r="D31" s="67"/>
      <c r="E31" s="42"/>
      <c r="F31" s="42"/>
      <c r="G31" s="42"/>
      <c r="H31" s="42"/>
      <c r="I31" s="68"/>
      <c r="J31" s="42"/>
      <c r="K31" s="42"/>
      <c r="L31" s="42"/>
      <c r="M31" s="42"/>
      <c r="N31" s="67"/>
      <c r="O31" s="42"/>
      <c r="P31" s="42"/>
      <c r="Q31" s="42"/>
      <c r="R31" s="42"/>
      <c r="S31" s="68"/>
      <c r="T31" s="42"/>
      <c r="U31" s="42"/>
      <c r="V31" s="42"/>
      <c r="W31" s="43"/>
      <c r="X31" s="156"/>
      <c r="Y31" s="148"/>
    </row>
    <row r="32" spans="2:31" ht="17.5" thickBot="1">
      <c r="B32" s="152"/>
      <c r="C32" s="154" t="s">
        <v>70</v>
      </c>
      <c r="D32" s="69"/>
      <c r="E32" s="69"/>
      <c r="F32" s="69"/>
      <c r="G32" s="69"/>
      <c r="H32" s="69"/>
      <c r="I32" s="39" t="s">
        <v>71</v>
      </c>
      <c r="J32" s="21">
        <v>2</v>
      </c>
      <c r="K32" s="21">
        <v>2</v>
      </c>
      <c r="L32" s="21"/>
      <c r="M32" s="70"/>
      <c r="N32" s="71" t="s">
        <v>72</v>
      </c>
      <c r="O32" s="10"/>
      <c r="P32" s="10"/>
      <c r="Q32" s="10">
        <v>2</v>
      </c>
      <c r="R32" s="10">
        <v>2</v>
      </c>
      <c r="S32" s="32"/>
      <c r="T32" s="10"/>
      <c r="U32" s="10"/>
      <c r="V32" s="10"/>
      <c r="W32" s="37"/>
      <c r="X32" s="156"/>
      <c r="Y32" s="148"/>
    </row>
    <row r="33" spans="2:30" ht="17.5" thickBot="1">
      <c r="B33" s="152"/>
      <c r="C33" s="154"/>
      <c r="D33" s="72"/>
      <c r="E33" s="16"/>
      <c r="F33" s="16"/>
      <c r="G33" s="16"/>
      <c r="H33" s="16"/>
      <c r="I33" s="33"/>
      <c r="J33" s="16"/>
      <c r="K33" s="16"/>
      <c r="L33" s="16"/>
      <c r="M33" s="16"/>
      <c r="N33" s="40"/>
      <c r="O33" s="16"/>
      <c r="P33" s="16"/>
      <c r="Q33" s="16"/>
      <c r="R33" s="16"/>
      <c r="S33" s="33"/>
      <c r="T33" s="16"/>
      <c r="U33" s="16"/>
      <c r="V33" s="16"/>
      <c r="W33" s="38"/>
      <c r="X33" s="156"/>
      <c r="Y33" s="148"/>
    </row>
    <row r="34" spans="2:30" ht="17.5" thickBot="1">
      <c r="B34" s="152"/>
      <c r="C34" s="154"/>
      <c r="D34" s="72"/>
      <c r="E34" s="16"/>
      <c r="F34" s="16"/>
      <c r="G34" s="16"/>
      <c r="H34" s="16"/>
      <c r="I34" s="33"/>
      <c r="J34" s="16"/>
      <c r="K34" s="16"/>
      <c r="L34" s="16"/>
      <c r="M34" s="16"/>
      <c r="N34" s="40"/>
      <c r="O34" s="16"/>
      <c r="P34" s="16"/>
      <c r="Q34" s="16"/>
      <c r="R34" s="16"/>
      <c r="S34" s="33"/>
      <c r="T34" s="16"/>
      <c r="U34" s="16"/>
      <c r="V34" s="16"/>
      <c r="W34" s="38"/>
      <c r="X34" s="156"/>
      <c r="Y34" s="148"/>
    </row>
    <row r="35" spans="2:30" ht="17.5" thickBot="1">
      <c r="B35" s="152"/>
      <c r="C35" s="154"/>
      <c r="D35" s="73"/>
      <c r="E35" s="42"/>
      <c r="F35" s="42"/>
      <c r="G35" s="42"/>
      <c r="H35" s="42"/>
      <c r="I35" s="33"/>
      <c r="J35" s="74"/>
      <c r="K35" s="16"/>
      <c r="L35" s="16"/>
      <c r="M35" s="16"/>
      <c r="N35" s="40"/>
      <c r="O35" s="16"/>
      <c r="P35" s="16"/>
      <c r="Q35" s="16"/>
      <c r="R35" s="10"/>
      <c r="S35" s="33"/>
      <c r="T35" s="16"/>
      <c r="U35" s="16"/>
      <c r="V35" s="16"/>
      <c r="W35" s="43"/>
      <c r="X35" s="156"/>
      <c r="Y35" s="148"/>
    </row>
    <row r="36" spans="2:30" ht="16.5" customHeight="1">
      <c r="B36" s="152"/>
      <c r="C36" s="159" t="s">
        <v>73</v>
      </c>
      <c r="D36" s="110" t="s">
        <v>74</v>
      </c>
      <c r="E36" s="111"/>
      <c r="F36" s="111"/>
      <c r="G36" s="111">
        <v>2</v>
      </c>
      <c r="H36" s="111">
        <v>2</v>
      </c>
      <c r="I36" s="44" t="s">
        <v>75</v>
      </c>
      <c r="J36" s="45">
        <v>2</v>
      </c>
      <c r="K36" s="45">
        <v>2</v>
      </c>
      <c r="L36" s="45">
        <v>2</v>
      </c>
      <c r="M36" s="45">
        <v>2</v>
      </c>
      <c r="N36" s="75" t="s">
        <v>76</v>
      </c>
      <c r="O36" s="45">
        <v>2</v>
      </c>
      <c r="P36" s="45">
        <v>2</v>
      </c>
      <c r="Q36" s="45">
        <v>2</v>
      </c>
      <c r="R36" s="45">
        <v>2</v>
      </c>
      <c r="S36" s="44" t="s">
        <v>77</v>
      </c>
      <c r="T36" s="45">
        <v>3</v>
      </c>
      <c r="U36" s="45">
        <v>3</v>
      </c>
      <c r="V36" s="45"/>
      <c r="W36" s="47"/>
      <c r="X36" s="157"/>
      <c r="Y36" s="148"/>
    </row>
    <row r="37" spans="2:30">
      <c r="B37" s="152"/>
      <c r="C37" s="160"/>
      <c r="D37" s="112" t="s">
        <v>78</v>
      </c>
      <c r="E37" s="113">
        <v>2</v>
      </c>
      <c r="F37" s="113">
        <v>2</v>
      </c>
      <c r="G37" s="114"/>
      <c r="H37" s="114"/>
      <c r="I37" s="39" t="s">
        <v>79</v>
      </c>
      <c r="J37" s="21">
        <v>2</v>
      </c>
      <c r="K37" s="21">
        <v>2</v>
      </c>
      <c r="L37" s="21"/>
      <c r="M37" s="21"/>
      <c r="N37" s="9" t="s">
        <v>80</v>
      </c>
      <c r="O37" s="21">
        <v>2</v>
      </c>
      <c r="P37" s="21">
        <v>2</v>
      </c>
      <c r="Q37" s="21"/>
      <c r="R37" s="21"/>
      <c r="S37" s="39" t="s">
        <v>81</v>
      </c>
      <c r="T37" s="21">
        <v>3</v>
      </c>
      <c r="U37" s="21">
        <v>3</v>
      </c>
      <c r="V37" s="21"/>
      <c r="W37" s="76"/>
      <c r="X37" s="157"/>
      <c r="Y37" s="148"/>
    </row>
    <row r="38" spans="2:30">
      <c r="B38" s="152"/>
      <c r="C38" s="160"/>
      <c r="D38" s="77"/>
      <c r="E38" s="16"/>
      <c r="F38" s="16"/>
      <c r="G38" s="16"/>
      <c r="H38" s="16"/>
      <c r="I38" s="9" t="s">
        <v>82</v>
      </c>
      <c r="J38" s="21">
        <v>2</v>
      </c>
      <c r="K38" s="21">
        <v>2</v>
      </c>
      <c r="L38" s="40"/>
      <c r="M38" s="40"/>
      <c r="N38" s="78" t="s">
        <v>83</v>
      </c>
      <c r="O38" s="21">
        <v>2</v>
      </c>
      <c r="P38" s="21">
        <v>2</v>
      </c>
      <c r="Q38" s="40"/>
      <c r="R38" s="40"/>
      <c r="S38" s="50" t="s">
        <v>84</v>
      </c>
      <c r="T38" s="51">
        <v>2</v>
      </c>
      <c r="U38" s="51">
        <v>2</v>
      </c>
      <c r="V38" s="21"/>
      <c r="W38" s="76"/>
      <c r="X38" s="157"/>
      <c r="Y38" s="148"/>
    </row>
    <row r="39" spans="2:30">
      <c r="B39" s="152"/>
      <c r="C39" s="160"/>
      <c r="D39" s="40"/>
      <c r="E39" s="16"/>
      <c r="F39" s="16"/>
      <c r="G39" s="16"/>
      <c r="H39" s="16"/>
      <c r="I39" s="79" t="s">
        <v>85</v>
      </c>
      <c r="J39" s="21">
        <v>2</v>
      </c>
      <c r="K39" s="21">
        <v>2</v>
      </c>
      <c r="L39" s="40"/>
      <c r="M39" s="40"/>
      <c r="N39" s="78" t="s">
        <v>86</v>
      </c>
      <c r="O39" s="21">
        <v>2</v>
      </c>
      <c r="P39" s="21">
        <v>2</v>
      </c>
      <c r="Q39" s="40"/>
      <c r="R39" s="40"/>
      <c r="S39" s="39" t="s">
        <v>87</v>
      </c>
      <c r="T39" s="21">
        <v>2</v>
      </c>
      <c r="U39" s="21">
        <v>2</v>
      </c>
      <c r="V39" s="21"/>
      <c r="W39" s="76"/>
      <c r="X39" s="157"/>
      <c r="Y39" s="148"/>
    </row>
    <row r="40" spans="2:30" ht="15.75" customHeight="1">
      <c r="B40" s="152"/>
      <c r="C40" s="160"/>
      <c r="D40" s="40"/>
      <c r="E40" s="16"/>
      <c r="F40" s="16"/>
      <c r="G40" s="16"/>
      <c r="H40" s="16"/>
      <c r="I40" s="9" t="s">
        <v>88</v>
      </c>
      <c r="J40" s="21"/>
      <c r="K40" s="21"/>
      <c r="L40" s="21">
        <v>2</v>
      </c>
      <c r="M40" s="21">
        <v>2</v>
      </c>
      <c r="N40" s="9" t="s">
        <v>89</v>
      </c>
      <c r="O40" s="80">
        <v>2</v>
      </c>
      <c r="P40" s="80">
        <v>2</v>
      </c>
      <c r="Q40" s="21"/>
      <c r="R40" s="21"/>
      <c r="S40" s="39" t="s">
        <v>90</v>
      </c>
      <c r="T40" s="21">
        <v>2</v>
      </c>
      <c r="U40" s="21">
        <v>2</v>
      </c>
      <c r="V40" s="21"/>
      <c r="W40" s="76"/>
      <c r="X40" s="157"/>
      <c r="Y40" s="148"/>
      <c r="Z40" s="81"/>
      <c r="AA40" s="82"/>
      <c r="AB40" s="82"/>
      <c r="AC40" s="82"/>
      <c r="AD40" s="82"/>
    </row>
    <row r="41" spans="2:30" ht="15" customHeight="1">
      <c r="B41" s="152"/>
      <c r="C41" s="160"/>
      <c r="D41" s="40"/>
      <c r="E41" s="16"/>
      <c r="F41" s="16"/>
      <c r="G41" s="16"/>
      <c r="H41" s="16"/>
      <c r="I41" s="79" t="s">
        <v>91</v>
      </c>
      <c r="J41" s="21"/>
      <c r="K41" s="21"/>
      <c r="L41" s="21">
        <v>2</v>
      </c>
      <c r="M41" s="21">
        <v>2</v>
      </c>
      <c r="N41" s="9" t="s">
        <v>92</v>
      </c>
      <c r="O41" s="21"/>
      <c r="P41" s="21"/>
      <c r="Q41" s="21">
        <v>2</v>
      </c>
      <c r="R41" s="21">
        <v>2</v>
      </c>
      <c r="S41" s="39" t="s">
        <v>93</v>
      </c>
      <c r="T41" s="21">
        <v>2</v>
      </c>
      <c r="U41" s="21">
        <v>2</v>
      </c>
      <c r="V41" s="39"/>
      <c r="W41" s="83"/>
      <c r="X41" s="157"/>
      <c r="Y41" s="148"/>
    </row>
    <row r="42" spans="2:30">
      <c r="B42" s="152"/>
      <c r="C42" s="160"/>
      <c r="D42" s="40"/>
      <c r="E42" s="16"/>
      <c r="F42" s="16"/>
      <c r="G42" s="16"/>
      <c r="H42" s="16"/>
      <c r="I42" s="84" t="s">
        <v>94</v>
      </c>
      <c r="J42" s="21"/>
      <c r="K42" s="21"/>
      <c r="L42" s="21">
        <v>2</v>
      </c>
      <c r="M42" s="21">
        <v>2</v>
      </c>
      <c r="N42" s="9" t="s">
        <v>95</v>
      </c>
      <c r="O42" s="21"/>
      <c r="P42" s="21"/>
      <c r="Q42" s="21">
        <v>2</v>
      </c>
      <c r="R42" s="21">
        <v>2</v>
      </c>
      <c r="S42" s="39" t="s">
        <v>96</v>
      </c>
      <c r="T42" s="21">
        <v>1</v>
      </c>
      <c r="U42" s="21">
        <v>1</v>
      </c>
      <c r="V42" s="39"/>
      <c r="W42" s="76"/>
      <c r="X42" s="157"/>
      <c r="Y42" s="148"/>
    </row>
    <row r="43" spans="2:30">
      <c r="B43" s="152"/>
      <c r="C43" s="160"/>
      <c r="D43" s="40"/>
      <c r="E43" s="16"/>
      <c r="F43" s="16"/>
      <c r="G43" s="16"/>
      <c r="H43" s="16"/>
      <c r="I43" s="84" t="s">
        <v>97</v>
      </c>
      <c r="J43" s="21"/>
      <c r="K43" s="21"/>
      <c r="L43" s="21">
        <v>2</v>
      </c>
      <c r="M43" s="21">
        <v>2</v>
      </c>
      <c r="N43" s="9" t="s">
        <v>98</v>
      </c>
      <c r="O43" s="21"/>
      <c r="P43" s="21"/>
      <c r="Q43" s="21">
        <v>2</v>
      </c>
      <c r="R43" s="21">
        <v>2</v>
      </c>
      <c r="S43" s="39" t="s">
        <v>99</v>
      </c>
      <c r="T43" s="21">
        <v>3</v>
      </c>
      <c r="U43" s="21">
        <v>3</v>
      </c>
      <c r="V43" s="39"/>
      <c r="W43" s="76"/>
      <c r="X43" s="157"/>
      <c r="Y43" s="148"/>
    </row>
    <row r="44" spans="2:30">
      <c r="B44" s="152"/>
      <c r="C44" s="160"/>
      <c r="D44" s="40"/>
      <c r="E44" s="16"/>
      <c r="F44" s="16"/>
      <c r="G44" s="16"/>
      <c r="H44" s="16"/>
      <c r="I44" s="9" t="s">
        <v>100</v>
      </c>
      <c r="J44" s="21"/>
      <c r="K44" s="21"/>
      <c r="L44" s="21">
        <v>2</v>
      </c>
      <c r="M44" s="21">
        <v>2</v>
      </c>
      <c r="N44" s="9" t="s">
        <v>101</v>
      </c>
      <c r="O44" s="21"/>
      <c r="P44" s="21"/>
      <c r="Q44" s="21">
        <v>2</v>
      </c>
      <c r="R44" s="21">
        <v>2</v>
      </c>
      <c r="S44" s="9" t="s">
        <v>102</v>
      </c>
      <c r="T44" s="21"/>
      <c r="U44" s="21"/>
      <c r="V44" s="21">
        <v>2</v>
      </c>
      <c r="W44" s="76">
        <v>2</v>
      </c>
      <c r="X44" s="157"/>
      <c r="Y44" s="148"/>
    </row>
    <row r="45" spans="2:30" ht="17.25" customHeight="1">
      <c r="B45" s="152"/>
      <c r="C45" s="160"/>
      <c r="D45" s="40"/>
      <c r="E45" s="16"/>
      <c r="F45" s="16"/>
      <c r="G45" s="16"/>
      <c r="H45" s="16"/>
      <c r="I45" s="167" t="s">
        <v>125</v>
      </c>
      <c r="J45" s="40"/>
      <c r="K45" s="40"/>
      <c r="L45" s="21">
        <v>2</v>
      </c>
      <c r="M45" s="21">
        <v>2</v>
      </c>
      <c r="N45" s="9" t="s">
        <v>103</v>
      </c>
      <c r="O45" s="21"/>
      <c r="P45" s="21"/>
      <c r="Q45" s="21">
        <v>2</v>
      </c>
      <c r="R45" s="21">
        <v>2</v>
      </c>
      <c r="S45" s="39" t="s">
        <v>104</v>
      </c>
      <c r="T45" s="21"/>
      <c r="U45" s="21"/>
      <c r="V45" s="85">
        <v>2</v>
      </c>
      <c r="W45" s="86">
        <v>2</v>
      </c>
      <c r="X45" s="156"/>
      <c r="Y45" s="148"/>
    </row>
    <row r="46" spans="2:30">
      <c r="B46" s="152"/>
      <c r="C46" s="160"/>
      <c r="D46" s="40"/>
      <c r="E46" s="16"/>
      <c r="F46" s="16"/>
      <c r="G46" s="16"/>
      <c r="H46" s="16"/>
      <c r="I46" s="40"/>
      <c r="J46" s="40"/>
      <c r="K46" s="40"/>
      <c r="L46" s="40"/>
      <c r="M46" s="40"/>
      <c r="N46" s="9"/>
      <c r="O46" s="21"/>
      <c r="P46" s="21"/>
      <c r="Q46" s="21"/>
      <c r="R46" s="21"/>
      <c r="S46" s="9" t="s">
        <v>105</v>
      </c>
      <c r="T46" s="21"/>
      <c r="U46" s="21"/>
      <c r="V46" s="21">
        <v>2</v>
      </c>
      <c r="W46" s="76">
        <v>2</v>
      </c>
      <c r="X46" s="156"/>
      <c r="Y46" s="148"/>
    </row>
    <row r="47" spans="2:30">
      <c r="B47" s="152"/>
      <c r="C47" s="160"/>
      <c r="D47" s="40"/>
      <c r="E47" s="16"/>
      <c r="F47" s="16"/>
      <c r="G47" s="16"/>
      <c r="H47" s="16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39" t="s">
        <v>106</v>
      </c>
      <c r="T47" s="21"/>
      <c r="U47" s="21"/>
      <c r="V47" s="21">
        <v>2</v>
      </c>
      <c r="W47" s="76">
        <v>2</v>
      </c>
      <c r="X47" s="156"/>
      <c r="Y47" s="148"/>
    </row>
    <row r="48" spans="2:30">
      <c r="B48" s="152"/>
      <c r="C48" s="160"/>
      <c r="D48" s="40"/>
      <c r="E48" s="16"/>
      <c r="F48" s="16"/>
      <c r="G48" s="16"/>
      <c r="H48" s="16"/>
      <c r="I48" s="84"/>
      <c r="J48" s="21"/>
      <c r="K48" s="21"/>
      <c r="L48" s="21"/>
      <c r="M48" s="21"/>
      <c r="N48" s="40"/>
      <c r="O48" s="40"/>
      <c r="P48" s="40"/>
      <c r="Q48" s="40"/>
      <c r="R48" s="40"/>
      <c r="S48" s="39" t="s">
        <v>107</v>
      </c>
      <c r="T48" s="21"/>
      <c r="U48" s="21"/>
      <c r="V48" s="21">
        <v>2</v>
      </c>
      <c r="W48" s="76">
        <v>2</v>
      </c>
      <c r="X48" s="156"/>
      <c r="Y48" s="148"/>
    </row>
    <row r="49" spans="2:25">
      <c r="B49" s="152"/>
      <c r="C49" s="160"/>
      <c r="D49" s="40"/>
      <c r="E49" s="16"/>
      <c r="F49" s="16"/>
      <c r="G49" s="16"/>
      <c r="H49" s="16"/>
      <c r="I49" s="84"/>
      <c r="J49" s="21"/>
      <c r="K49" s="21"/>
      <c r="L49" s="21"/>
      <c r="M49" s="21"/>
      <c r="N49" s="40"/>
      <c r="O49" s="40"/>
      <c r="P49" s="40"/>
      <c r="Q49" s="40"/>
      <c r="R49" s="40"/>
      <c r="S49" s="39" t="s">
        <v>108</v>
      </c>
      <c r="T49" s="21"/>
      <c r="U49" s="21"/>
      <c r="V49" s="21">
        <v>2</v>
      </c>
      <c r="W49" s="76">
        <v>2</v>
      </c>
      <c r="X49" s="156"/>
      <c r="Y49" s="148"/>
    </row>
    <row r="50" spans="2:25">
      <c r="B50" s="152"/>
      <c r="C50" s="160"/>
      <c r="D50" s="40"/>
      <c r="E50" s="16"/>
      <c r="F50" s="16"/>
      <c r="G50" s="16"/>
      <c r="H50" s="16"/>
      <c r="I50" s="84"/>
      <c r="J50" s="21"/>
      <c r="K50" s="21"/>
      <c r="L50" s="21"/>
      <c r="M50" s="21"/>
      <c r="N50" s="40"/>
      <c r="O50" s="40"/>
      <c r="P50" s="40"/>
      <c r="Q50" s="40"/>
      <c r="R50" s="40"/>
      <c r="S50" s="9" t="s">
        <v>109</v>
      </c>
      <c r="T50" s="21"/>
      <c r="U50" s="21"/>
      <c r="V50" s="21">
        <v>2</v>
      </c>
      <c r="W50" s="76">
        <v>2</v>
      </c>
      <c r="X50" s="156"/>
      <c r="Y50" s="148"/>
    </row>
    <row r="51" spans="2:25">
      <c r="B51" s="152"/>
      <c r="C51" s="160"/>
      <c r="D51" s="40"/>
      <c r="E51" s="16"/>
      <c r="F51" s="16"/>
      <c r="G51" s="16"/>
      <c r="H51" s="16"/>
      <c r="I51" s="84"/>
      <c r="J51" s="21"/>
      <c r="K51" s="21"/>
      <c r="L51" s="21"/>
      <c r="M51" s="21"/>
      <c r="N51" s="40"/>
      <c r="O51" s="40"/>
      <c r="P51" s="40"/>
      <c r="Q51" s="40"/>
      <c r="R51" s="40"/>
      <c r="S51" s="9" t="s">
        <v>110</v>
      </c>
      <c r="T51" s="21"/>
      <c r="U51" s="21"/>
      <c r="V51" s="21">
        <v>2</v>
      </c>
      <c r="W51" s="76">
        <v>2</v>
      </c>
      <c r="X51" s="156"/>
      <c r="Y51" s="148"/>
    </row>
    <row r="52" spans="2:25">
      <c r="B52" s="152"/>
      <c r="C52" s="160"/>
      <c r="D52" s="40"/>
      <c r="E52" s="16"/>
      <c r="F52" s="16"/>
      <c r="G52" s="16"/>
      <c r="H52" s="16"/>
      <c r="I52" s="84"/>
      <c r="J52" s="21"/>
      <c r="K52" s="21"/>
      <c r="L52" s="21"/>
      <c r="M52" s="21"/>
      <c r="N52" s="87"/>
      <c r="O52" s="21"/>
      <c r="P52" s="21"/>
      <c r="Q52" s="21"/>
      <c r="R52" s="21"/>
      <c r="S52" s="9" t="s">
        <v>111</v>
      </c>
      <c r="T52" s="16"/>
      <c r="U52" s="16"/>
      <c r="V52" s="16">
        <v>2</v>
      </c>
      <c r="W52" s="38">
        <v>2</v>
      </c>
      <c r="X52" s="156"/>
      <c r="Y52" s="148"/>
    </row>
    <row r="53" spans="2:25">
      <c r="B53" s="152"/>
      <c r="C53" s="160"/>
      <c r="D53" s="40"/>
      <c r="E53" s="16"/>
      <c r="F53" s="16"/>
      <c r="G53" s="16"/>
      <c r="H53" s="16"/>
      <c r="I53" s="84"/>
      <c r="J53" s="21"/>
      <c r="K53" s="21"/>
      <c r="L53" s="21"/>
      <c r="M53" s="21"/>
      <c r="N53" s="87"/>
      <c r="O53" s="21"/>
      <c r="P53" s="21"/>
      <c r="Q53" s="21"/>
      <c r="R53" s="21"/>
      <c r="S53" s="9" t="s">
        <v>112</v>
      </c>
      <c r="T53" s="21"/>
      <c r="U53" s="21"/>
      <c r="V53" s="21">
        <v>2</v>
      </c>
      <c r="W53" s="76">
        <v>2</v>
      </c>
      <c r="X53" s="156"/>
      <c r="Y53" s="148"/>
    </row>
    <row r="54" spans="2:25">
      <c r="B54" s="152"/>
      <c r="C54" s="160"/>
      <c r="D54" s="40"/>
      <c r="E54" s="16"/>
      <c r="F54" s="16"/>
      <c r="G54" s="16"/>
      <c r="H54" s="16"/>
      <c r="I54" s="84"/>
      <c r="J54" s="21"/>
      <c r="K54" s="21"/>
      <c r="L54" s="21"/>
      <c r="M54" s="21"/>
      <c r="N54" s="87"/>
      <c r="O54" s="21"/>
      <c r="P54" s="21"/>
      <c r="Q54" s="21"/>
      <c r="R54" s="21"/>
      <c r="S54" s="39"/>
      <c r="T54" s="21"/>
      <c r="U54" s="21"/>
      <c r="V54" s="21"/>
      <c r="W54" s="76"/>
      <c r="X54" s="156"/>
      <c r="Y54" s="148"/>
    </row>
    <row r="55" spans="2:25">
      <c r="B55" s="152"/>
      <c r="C55" s="160"/>
      <c r="D55" s="40"/>
      <c r="E55" s="16"/>
      <c r="F55" s="16"/>
      <c r="G55" s="16"/>
      <c r="H55" s="16"/>
      <c r="I55" s="84"/>
      <c r="J55" s="21"/>
      <c r="K55" s="21"/>
      <c r="L55" s="21"/>
      <c r="M55" s="21"/>
      <c r="N55" s="87"/>
      <c r="O55" s="21"/>
      <c r="P55" s="21"/>
      <c r="Q55" s="21"/>
      <c r="R55" s="21"/>
      <c r="S55" s="39"/>
      <c r="T55" s="21"/>
      <c r="U55" s="21"/>
      <c r="V55" s="21"/>
      <c r="W55" s="76"/>
      <c r="X55" s="156"/>
      <c r="Y55" s="148"/>
    </row>
    <row r="56" spans="2:25">
      <c r="B56" s="152"/>
      <c r="C56" s="160"/>
      <c r="D56" s="40"/>
      <c r="E56" s="16"/>
      <c r="F56" s="16"/>
      <c r="G56" s="16"/>
      <c r="H56" s="16"/>
      <c r="I56" s="84"/>
      <c r="J56" s="21"/>
      <c r="K56" s="21"/>
      <c r="L56" s="21"/>
      <c r="M56" s="21"/>
      <c r="N56" s="87"/>
      <c r="O56" s="21"/>
      <c r="P56" s="21"/>
      <c r="Q56" s="21"/>
      <c r="R56" s="21"/>
      <c r="S56" s="39"/>
      <c r="T56" s="21"/>
      <c r="U56" s="21"/>
      <c r="V56" s="21"/>
      <c r="W56" s="76"/>
      <c r="X56" s="156"/>
      <c r="Y56" s="148"/>
    </row>
    <row r="57" spans="2:25">
      <c r="B57" s="152"/>
      <c r="C57" s="161"/>
      <c r="D57" s="40"/>
      <c r="E57" s="16"/>
      <c r="F57" s="16"/>
      <c r="G57" s="16"/>
      <c r="H57" s="16"/>
      <c r="I57" s="40"/>
      <c r="J57" s="16"/>
      <c r="K57" s="16"/>
      <c r="L57" s="16"/>
      <c r="M57" s="16"/>
      <c r="N57" s="40"/>
      <c r="O57" s="16"/>
      <c r="P57" s="16"/>
      <c r="Q57" s="16"/>
      <c r="R57" s="16"/>
      <c r="S57" s="40"/>
      <c r="T57" s="16"/>
      <c r="U57" s="16"/>
      <c r="V57" s="16"/>
      <c r="W57" s="38"/>
      <c r="X57" s="156"/>
      <c r="Y57" s="148"/>
    </row>
    <row r="58" spans="2:25" ht="17.5" thickBot="1">
      <c r="B58" s="153"/>
      <c r="C58" s="88"/>
      <c r="D58" s="89" t="s">
        <v>113</v>
      </c>
      <c r="E58" s="108">
        <v>2</v>
      </c>
      <c r="F58" s="108">
        <v>2</v>
      </c>
      <c r="G58" s="108">
        <v>2</v>
      </c>
      <c r="H58" s="109">
        <v>2</v>
      </c>
      <c r="I58" s="89" t="s">
        <v>113</v>
      </c>
      <c r="J58" s="90">
        <v>4</v>
      </c>
      <c r="K58" s="90">
        <v>4</v>
      </c>
      <c r="L58" s="90">
        <v>4</v>
      </c>
      <c r="M58" s="90">
        <v>4</v>
      </c>
      <c r="N58" s="91" t="s">
        <v>114</v>
      </c>
      <c r="O58" s="90">
        <v>4</v>
      </c>
      <c r="P58" s="90">
        <v>4</v>
      </c>
      <c r="Q58" s="90">
        <v>4</v>
      </c>
      <c r="R58" s="90">
        <v>4</v>
      </c>
      <c r="S58" s="90" t="s">
        <v>113</v>
      </c>
      <c r="T58" s="90">
        <v>11</v>
      </c>
      <c r="U58" s="90">
        <v>11</v>
      </c>
      <c r="V58" s="90">
        <v>8</v>
      </c>
      <c r="W58" s="92">
        <v>8</v>
      </c>
      <c r="X58" s="158"/>
      <c r="Y58" s="149"/>
    </row>
    <row r="59" spans="2:25" ht="17.5" thickBot="1">
      <c r="B59" s="139"/>
      <c r="C59" s="140"/>
      <c r="D59" s="107" t="s">
        <v>115</v>
      </c>
      <c r="E59" s="93">
        <f>SUM(E12,E17,E27,E58)</f>
        <v>17</v>
      </c>
      <c r="F59" s="94">
        <f>SUM(F12,F17,F27,F58)</f>
        <v>18</v>
      </c>
      <c r="G59" s="93">
        <f>SUM(G12,G17,G27,G58)</f>
        <v>15</v>
      </c>
      <c r="H59" s="93">
        <f>SUM(H12,H17,H27,H58)</f>
        <v>16</v>
      </c>
      <c r="I59" s="95" t="s">
        <v>116</v>
      </c>
      <c r="J59" s="93">
        <f>SUM(J12,J17,J27,J58)</f>
        <v>17</v>
      </c>
      <c r="K59" s="93">
        <f>SUM(K12,K17,K27,K58)</f>
        <v>18</v>
      </c>
      <c r="L59" s="93">
        <f>SUM(L12,L17,L27,L58)</f>
        <v>17</v>
      </c>
      <c r="M59" s="93">
        <f>SUM(M12,M17,M27,M58)</f>
        <v>18</v>
      </c>
      <c r="N59" s="96" t="s">
        <v>116</v>
      </c>
      <c r="O59" s="93">
        <f>SUM(O12,O17,O27,O58)</f>
        <v>17</v>
      </c>
      <c r="P59" s="93">
        <f>SUM(P12,P17,P27,P58)</f>
        <v>18</v>
      </c>
      <c r="Q59" s="93">
        <f>SUM(Q12,Q17,Q27,Q58)</f>
        <v>17</v>
      </c>
      <c r="R59" s="93">
        <f>SUM(R12,R17,R27,R58)</f>
        <v>18</v>
      </c>
      <c r="S59" s="97" t="s">
        <v>116</v>
      </c>
      <c r="T59" s="93">
        <f>SUM(T12,T17,T27,T58)</f>
        <v>16</v>
      </c>
      <c r="U59" s="93">
        <f>SUM(U12,U17,U27,U58)</f>
        <v>16</v>
      </c>
      <c r="V59" s="93">
        <f>SUM(V12,V17,V27,V58)</f>
        <v>12</v>
      </c>
      <c r="W59" s="98">
        <f>SUM(W12,W17,W27,W58)</f>
        <v>12</v>
      </c>
      <c r="X59" s="99">
        <f>SUM(X6,X13,X18,X28)</f>
        <v>128</v>
      </c>
      <c r="Y59" s="98">
        <f>SUM(Y6,Y13,Y18,Y28)</f>
        <v>134</v>
      </c>
    </row>
    <row r="60" spans="2:25">
      <c r="B60" s="100"/>
      <c r="C60" s="100"/>
      <c r="S60" s="101"/>
    </row>
    <row r="61" spans="2:25">
      <c r="B61" s="102" t="s">
        <v>117</v>
      </c>
      <c r="C61" s="100"/>
      <c r="S61" s="103"/>
    </row>
    <row r="62" spans="2:25" s="105" customFormat="1" ht="14.5">
      <c r="B62" s="104" t="s">
        <v>118</v>
      </c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</row>
    <row r="63" spans="2:25" s="105" customFormat="1" ht="14.5">
      <c r="B63" s="106" t="s">
        <v>119</v>
      </c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</row>
    <row r="64" spans="2:25" s="105" customFormat="1" ht="14.5">
      <c r="B64" s="106" t="s">
        <v>120</v>
      </c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</row>
  </sheetData>
  <mergeCells count="36">
    <mergeCell ref="X6:X12"/>
    <mergeCell ref="Y6:Y12"/>
    <mergeCell ref="B59:C59"/>
    <mergeCell ref="B18:C27"/>
    <mergeCell ref="X18:X27"/>
    <mergeCell ref="Y18:Y27"/>
    <mergeCell ref="B28:B58"/>
    <mergeCell ref="C28:C31"/>
    <mergeCell ref="X28:X58"/>
    <mergeCell ref="Y28:Y58"/>
    <mergeCell ref="C32:C35"/>
    <mergeCell ref="C36:C57"/>
    <mergeCell ref="B13:C17"/>
    <mergeCell ref="X13:X17"/>
    <mergeCell ref="Y13:Y17"/>
    <mergeCell ref="O4:P4"/>
    <mergeCell ref="Q4:R4"/>
    <mergeCell ref="S4:S5"/>
    <mergeCell ref="T4:U4"/>
    <mergeCell ref="B6:C12"/>
    <mergeCell ref="V4:W4"/>
    <mergeCell ref="Y4:Y5"/>
    <mergeCell ref="L4:M4"/>
    <mergeCell ref="X4:X5"/>
    <mergeCell ref="B1:X1"/>
    <mergeCell ref="B2:Y2"/>
    <mergeCell ref="B3:H3"/>
    <mergeCell ref="I3:M3"/>
    <mergeCell ref="N3:R3"/>
    <mergeCell ref="S3:W3"/>
    <mergeCell ref="B4:D5"/>
    <mergeCell ref="E4:F4"/>
    <mergeCell ref="G4:H4"/>
    <mergeCell ref="I4:I5"/>
    <mergeCell ref="J4:K4"/>
    <mergeCell ref="N4:N5"/>
  </mergeCells>
  <phoneticPr fontId="2" type="noConversion"/>
  <hyperlinks>
    <hyperlink ref="I38" r:id="rId1"/>
    <hyperlink ref="N44" r:id="rId2" display="證券管理@"/>
    <hyperlink ref="I41" r:id="rId3"/>
    <hyperlink ref="N38" r:id="rId4"/>
  </hyperlinks>
  <printOptions horizontalCentered="1"/>
  <pageMargins left="0.55118110236220474" right="0.15748031496062992" top="0.19685039370078741" bottom="0.19685039370078741" header="0" footer="0"/>
  <pageSetup paperSize="12" scale="53" orientation="portrait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企管系-四技進修部108入學</vt:lpstr>
      <vt:lpstr>'企管系-四技進修部108入學'!Print_Area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2019-04-09T07:49:55Z</cp:lastPrinted>
  <dcterms:created xsi:type="dcterms:W3CDTF">2016-05-09T01:08:37Z</dcterms:created>
  <dcterms:modified xsi:type="dcterms:W3CDTF">2020-12-14T06:55:34Z</dcterms:modified>
</cp:coreProperties>
</file>