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600" windowHeight="6312"/>
  </bookViews>
  <sheets>
    <sheet name="105日四技1050429" sheetId="10" r:id="rId1"/>
  </sheets>
  <calcPr calcId="145621"/>
</workbook>
</file>

<file path=xl/calcChain.xml><?xml version="1.0" encoding="utf-8"?>
<calcChain xmlns="http://schemas.openxmlformats.org/spreadsheetml/2006/main">
  <c r="E13" i="10" l="1"/>
  <c r="F13" i="10"/>
  <c r="G13" i="10"/>
  <c r="H13" i="10"/>
  <c r="J13" i="10"/>
  <c r="K13" i="10"/>
  <c r="L13" i="10"/>
  <c r="M13" i="10"/>
  <c r="O13" i="10"/>
  <c r="P13" i="10"/>
  <c r="Q13" i="10"/>
  <c r="R13" i="10"/>
  <c r="T13" i="10"/>
  <c r="U13" i="10"/>
  <c r="V13" i="10"/>
  <c r="W13" i="10"/>
  <c r="E18" i="10"/>
  <c r="F18" i="10"/>
  <c r="G18" i="10"/>
  <c r="H18" i="10"/>
  <c r="J18" i="10"/>
  <c r="K18" i="10"/>
  <c r="L18" i="10"/>
  <c r="M18" i="10"/>
  <c r="O18" i="10"/>
  <c r="P18" i="10"/>
  <c r="Q18" i="10"/>
  <c r="R18" i="10"/>
  <c r="T18" i="10"/>
  <c r="U18" i="10"/>
  <c r="V18" i="10"/>
  <c r="W18" i="10"/>
  <c r="E25" i="10"/>
  <c r="F25" i="10"/>
  <c r="G25" i="10"/>
  <c r="H25" i="10"/>
  <c r="J25" i="10"/>
  <c r="K25" i="10"/>
  <c r="L25" i="10"/>
  <c r="M25" i="10"/>
  <c r="O25" i="10"/>
  <c r="P25" i="10"/>
  <c r="Q25" i="10"/>
  <c r="R25" i="10"/>
  <c r="T25" i="10"/>
  <c r="U25" i="10"/>
  <c r="V25" i="10"/>
  <c r="W25" i="10"/>
  <c r="X26" i="10"/>
  <c r="Y26" i="10"/>
  <c r="T63" i="10" l="1"/>
  <c r="U63" i="10"/>
  <c r="K63" i="10"/>
  <c r="J63" i="10"/>
  <c r="H63" i="10"/>
  <c r="G63" i="10"/>
  <c r="X19" i="10"/>
  <c r="V63" i="10"/>
  <c r="L63" i="10"/>
  <c r="R63" i="10"/>
  <c r="Q63" i="10"/>
  <c r="Y14" i="10"/>
  <c r="P63" i="10"/>
  <c r="Y6" i="10"/>
  <c r="X14" i="10"/>
  <c r="O63" i="10"/>
  <c r="X6" i="10"/>
  <c r="Y19" i="10"/>
  <c r="W63" i="10"/>
  <c r="M63" i="10"/>
  <c r="F63" i="10"/>
  <c r="E63" i="10"/>
  <c r="X63" i="10" l="1"/>
  <c r="Y63" i="10"/>
</calcChain>
</file>

<file path=xl/sharedStrings.xml><?xml version="1.0" encoding="utf-8"?>
<sst xmlns="http://schemas.openxmlformats.org/spreadsheetml/2006/main" count="209" uniqueCount="156">
  <si>
    <t>學分數</t>
  </si>
  <si>
    <t>時數</t>
  </si>
  <si>
    <t>*</t>
  </si>
  <si>
    <t xml:space="preserve"> </t>
  </si>
  <si>
    <t>連鎖加盟經營管理</t>
  </si>
  <si>
    <r>
      <rPr>
        <sz val="10"/>
        <rFont val="標楷體"/>
        <family val="4"/>
        <charset val="136"/>
      </rPr>
      <t>通識課程</t>
    </r>
    <r>
      <rPr>
        <sz val="10"/>
        <rFont val="Times New Roman"/>
        <family val="1"/>
      </rPr>
      <t>(</t>
    </r>
    <r>
      <rPr>
        <sz val="10"/>
        <rFont val="標楷體"/>
        <family val="4"/>
        <charset val="136"/>
      </rPr>
      <t>一</t>
    </r>
    <r>
      <rPr>
        <sz val="10"/>
        <rFont val="Times New Roman"/>
        <family val="1"/>
      </rPr>
      <t>)</t>
    </r>
    <r>
      <rPr>
        <sz val="10"/>
        <rFont val="標楷體"/>
        <family val="4"/>
        <charset val="136"/>
      </rPr>
      <t>中華人文</t>
    </r>
  </si>
  <si>
    <r>
      <rPr>
        <sz val="10"/>
        <rFont val="標楷體"/>
        <family val="4"/>
        <charset val="136"/>
      </rPr>
      <t>通識課程</t>
    </r>
    <r>
      <rPr>
        <sz val="10"/>
        <rFont val="Times New Roman"/>
        <family val="1"/>
      </rPr>
      <t>(</t>
    </r>
    <r>
      <rPr>
        <sz val="10"/>
        <rFont val="標楷體"/>
        <family val="4"/>
        <charset val="136"/>
      </rPr>
      <t>四</t>
    </r>
    <r>
      <rPr>
        <sz val="10"/>
        <rFont val="Times New Roman"/>
        <family val="1"/>
      </rPr>
      <t>)(</t>
    </r>
    <r>
      <rPr>
        <sz val="10"/>
        <rFont val="標楷體"/>
        <family val="4"/>
        <charset val="136"/>
      </rPr>
      <t>五</t>
    </r>
    <r>
      <rPr>
        <sz val="10"/>
        <rFont val="Times New Roman"/>
        <family val="1"/>
      </rPr>
      <t>)</t>
    </r>
  </si>
  <si>
    <r>
      <rPr>
        <sz val="10"/>
        <rFont val="標楷體"/>
        <family val="4"/>
        <charset val="136"/>
      </rPr>
      <t>通識課程</t>
    </r>
    <r>
      <rPr>
        <sz val="10"/>
        <rFont val="Times New Roman"/>
        <family val="1"/>
      </rPr>
      <t>(</t>
    </r>
    <r>
      <rPr>
        <sz val="10"/>
        <rFont val="標楷體"/>
        <family val="4"/>
        <charset val="136"/>
      </rPr>
      <t>六</t>
    </r>
    <r>
      <rPr>
        <sz val="10"/>
        <rFont val="Times New Roman"/>
        <family val="1"/>
      </rPr>
      <t>)</t>
    </r>
  </si>
  <si>
    <r>
      <rPr>
        <sz val="10"/>
        <rFont val="標楷體"/>
        <family val="4"/>
        <charset val="136"/>
      </rPr>
      <t>通識課程</t>
    </r>
    <r>
      <rPr>
        <sz val="10"/>
        <rFont val="Times New Roman"/>
        <family val="1"/>
      </rPr>
      <t>(</t>
    </r>
    <r>
      <rPr>
        <sz val="10"/>
        <rFont val="標楷體"/>
        <family val="4"/>
        <charset val="136"/>
      </rPr>
      <t>三</t>
    </r>
    <r>
      <rPr>
        <sz val="10"/>
        <rFont val="Times New Roman"/>
        <family val="1"/>
      </rPr>
      <t>)</t>
    </r>
  </si>
  <si>
    <r>
      <rPr>
        <sz val="10"/>
        <rFont val="標楷體"/>
        <family val="4"/>
        <charset val="136"/>
      </rPr>
      <t>體育</t>
    </r>
    <r>
      <rPr>
        <sz val="10"/>
        <rFont val="Times New Roman"/>
        <family val="1"/>
      </rPr>
      <t>(</t>
    </r>
    <r>
      <rPr>
        <sz val="10"/>
        <rFont val="標楷體"/>
        <family val="4"/>
        <charset val="136"/>
      </rPr>
      <t>三</t>
    </r>
    <r>
      <rPr>
        <sz val="10"/>
        <rFont val="Times New Roman"/>
        <family val="1"/>
      </rPr>
      <t>)</t>
    </r>
  </si>
  <si>
    <r>
      <rPr>
        <sz val="10"/>
        <rFont val="標楷體"/>
        <family val="4"/>
        <charset val="136"/>
      </rPr>
      <t>體育</t>
    </r>
    <r>
      <rPr>
        <sz val="10"/>
        <rFont val="Times New Roman"/>
        <family val="1"/>
      </rPr>
      <t>(</t>
    </r>
    <r>
      <rPr>
        <sz val="10"/>
        <rFont val="標楷體"/>
        <family val="4"/>
        <charset val="136"/>
      </rPr>
      <t>一</t>
    </r>
    <r>
      <rPr>
        <sz val="10"/>
        <rFont val="Times New Roman"/>
        <family val="1"/>
      </rPr>
      <t>)(</t>
    </r>
    <r>
      <rPr>
        <sz val="10"/>
        <rFont val="標楷體"/>
        <family val="4"/>
        <charset val="136"/>
      </rPr>
      <t>二</t>
    </r>
    <r>
      <rPr>
        <sz val="10"/>
        <rFont val="Times New Roman"/>
        <family val="1"/>
      </rPr>
      <t>)</t>
    </r>
  </si>
  <si>
    <r>
      <rPr>
        <sz val="10"/>
        <rFont val="標楷體"/>
        <family val="4"/>
        <charset val="136"/>
      </rPr>
      <t>英文實習</t>
    </r>
    <r>
      <rPr>
        <sz val="10"/>
        <rFont val="Times New Roman"/>
        <family val="1"/>
      </rPr>
      <t>(</t>
    </r>
    <r>
      <rPr>
        <sz val="10"/>
        <rFont val="標楷體"/>
        <family val="4"/>
        <charset val="136"/>
      </rPr>
      <t>一</t>
    </r>
    <r>
      <rPr>
        <sz val="10"/>
        <rFont val="Times New Roman"/>
        <family val="1"/>
      </rPr>
      <t>)(</t>
    </r>
    <r>
      <rPr>
        <sz val="10"/>
        <rFont val="標楷體"/>
        <family val="4"/>
        <charset val="136"/>
      </rPr>
      <t>二</t>
    </r>
    <r>
      <rPr>
        <sz val="10"/>
        <rFont val="Times New Roman"/>
        <family val="1"/>
      </rPr>
      <t>)</t>
    </r>
  </si>
  <si>
    <r>
      <rPr>
        <sz val="10"/>
        <rFont val="標楷體"/>
        <family val="4"/>
        <charset val="136"/>
      </rPr>
      <t>英文</t>
    </r>
    <r>
      <rPr>
        <sz val="10"/>
        <rFont val="Times New Roman"/>
        <family val="1"/>
      </rPr>
      <t>(</t>
    </r>
    <r>
      <rPr>
        <sz val="10"/>
        <rFont val="標楷體"/>
        <family val="4"/>
        <charset val="136"/>
      </rPr>
      <t>一</t>
    </r>
    <r>
      <rPr>
        <sz val="10"/>
        <rFont val="Times New Roman"/>
        <family val="1"/>
      </rPr>
      <t>)(</t>
    </r>
    <r>
      <rPr>
        <sz val="10"/>
        <rFont val="標楷體"/>
        <family val="4"/>
        <charset val="136"/>
      </rPr>
      <t>二</t>
    </r>
    <r>
      <rPr>
        <sz val="10"/>
        <rFont val="Times New Roman"/>
        <family val="1"/>
      </rPr>
      <t>)</t>
    </r>
  </si>
  <si>
    <r>
      <rPr>
        <sz val="10"/>
        <rFont val="標楷體"/>
        <family val="4"/>
        <charset val="136"/>
      </rPr>
      <t>國文</t>
    </r>
    <r>
      <rPr>
        <sz val="10"/>
        <rFont val="Times New Roman"/>
        <family val="1"/>
      </rPr>
      <t>(</t>
    </r>
    <r>
      <rPr>
        <sz val="10"/>
        <rFont val="標楷體"/>
        <family val="4"/>
        <charset val="136"/>
      </rPr>
      <t>一</t>
    </r>
    <r>
      <rPr>
        <sz val="10"/>
        <rFont val="Times New Roman"/>
        <family val="1"/>
      </rPr>
      <t>)(</t>
    </r>
    <r>
      <rPr>
        <sz val="10"/>
        <rFont val="標楷體"/>
        <family val="4"/>
        <charset val="136"/>
      </rPr>
      <t>二</t>
    </r>
    <r>
      <rPr>
        <sz val="10"/>
        <rFont val="Times New Roman"/>
        <family val="1"/>
      </rPr>
      <t>)</t>
    </r>
  </si>
  <si>
    <r>
      <rPr>
        <sz val="10"/>
        <rFont val="標楷體"/>
        <family val="4"/>
        <charset val="136"/>
      </rPr>
      <t>勞作教育</t>
    </r>
  </si>
  <si>
    <r>
      <rPr>
        <sz val="10"/>
        <rFont val="標楷體"/>
        <family val="4"/>
        <charset val="136"/>
      </rPr>
      <t>服務學習</t>
    </r>
  </si>
  <si>
    <r>
      <rPr>
        <sz val="10"/>
        <rFont val="標楷體"/>
        <family val="4"/>
        <charset val="136"/>
      </rPr>
      <t>產業分析</t>
    </r>
  </si>
  <si>
    <r>
      <rPr>
        <sz val="10"/>
        <rFont val="標楷體"/>
        <family val="4"/>
        <charset val="136"/>
      </rPr>
      <t>◎管理會計</t>
    </r>
  </si>
  <si>
    <r>
      <rPr>
        <sz val="10"/>
        <rFont val="標楷體"/>
        <family val="4"/>
        <charset val="136"/>
      </rPr>
      <t>策略管理</t>
    </r>
  </si>
  <si>
    <r>
      <rPr>
        <sz val="10"/>
        <rFont val="標楷體"/>
        <family val="4"/>
        <charset val="136"/>
      </rPr>
      <t>組織理論與管理</t>
    </r>
  </si>
  <si>
    <r>
      <rPr>
        <sz val="10"/>
        <rFont val="標楷體"/>
        <family val="4"/>
        <charset val="136"/>
      </rPr>
      <t>企業經營分析</t>
    </r>
  </si>
  <si>
    <r>
      <t>#</t>
    </r>
    <r>
      <rPr>
        <sz val="10"/>
        <rFont val="標楷體"/>
        <family val="4"/>
        <charset val="136"/>
      </rPr>
      <t>計算機概論</t>
    </r>
  </si>
  <si>
    <r>
      <t>#</t>
    </r>
    <r>
      <rPr>
        <sz val="10"/>
        <rFont val="標楷體"/>
        <family val="4"/>
        <charset val="136"/>
      </rPr>
      <t>資訊管理</t>
    </r>
  </si>
  <si>
    <r>
      <rPr>
        <sz val="10"/>
        <rFont val="標楷體"/>
        <family val="4"/>
        <charset val="136"/>
      </rPr>
      <t>研究方法</t>
    </r>
  </si>
  <si>
    <r>
      <rPr>
        <sz val="10"/>
        <rFont val="標楷體"/>
        <family val="4"/>
        <charset val="136"/>
      </rPr>
      <t>◆創意行銷</t>
    </r>
  </si>
  <si>
    <r>
      <rPr>
        <sz val="10"/>
        <rFont val="標楷體"/>
        <family val="4"/>
        <charset val="136"/>
      </rPr>
      <t>生產與作業管理</t>
    </r>
  </si>
  <si>
    <r>
      <rPr>
        <sz val="10"/>
        <rFont val="標楷體"/>
        <family val="4"/>
        <charset val="136"/>
      </rPr>
      <t>人力資源管理</t>
    </r>
  </si>
  <si>
    <r>
      <t>#</t>
    </r>
    <r>
      <rPr>
        <sz val="10"/>
        <rFont val="標楷體"/>
        <family val="4"/>
        <charset val="136"/>
      </rPr>
      <t>商業科技應用</t>
    </r>
  </si>
  <si>
    <r>
      <rPr>
        <sz val="10"/>
        <rFont val="標楷體"/>
        <family val="4"/>
        <charset val="136"/>
      </rPr>
      <t>服務業行銷</t>
    </r>
  </si>
  <si>
    <r>
      <t>#BI</t>
    </r>
    <r>
      <rPr>
        <sz val="10"/>
        <rFont val="標楷體"/>
        <family val="4"/>
        <charset val="136"/>
      </rPr>
      <t>商業智慧</t>
    </r>
    <r>
      <rPr>
        <sz val="10"/>
        <rFont val="Times New Roman"/>
        <family val="1"/>
      </rPr>
      <t>@</t>
    </r>
  </si>
  <si>
    <r>
      <rPr>
        <sz val="10"/>
        <rFont val="標楷體"/>
        <family val="4"/>
        <charset val="136"/>
      </rPr>
      <t>行銷研究</t>
    </r>
  </si>
  <si>
    <r>
      <t>#</t>
    </r>
    <r>
      <rPr>
        <sz val="10"/>
        <rFont val="標楷體"/>
        <family val="4"/>
        <charset val="136"/>
      </rPr>
      <t>管理資訊系統</t>
    </r>
    <r>
      <rPr>
        <sz val="10"/>
        <rFont val="Times New Roman"/>
        <family val="1"/>
      </rPr>
      <t>@</t>
    </r>
  </si>
  <si>
    <r>
      <rPr>
        <sz val="10"/>
        <rFont val="標楷體"/>
        <family val="4"/>
        <charset val="136"/>
      </rPr>
      <t>供應鏈管理</t>
    </r>
  </si>
  <si>
    <r>
      <rPr>
        <sz val="10"/>
        <rFont val="標楷體"/>
        <family val="4"/>
        <charset val="136"/>
      </rPr>
      <t>統計應用軟體</t>
    </r>
  </si>
  <si>
    <r>
      <rPr>
        <sz val="10"/>
        <rFont val="標楷體"/>
        <family val="4"/>
        <charset val="136"/>
      </rPr>
      <t>投資學</t>
    </r>
  </si>
  <si>
    <r>
      <t>ERP</t>
    </r>
    <r>
      <rPr>
        <sz val="10"/>
        <rFont val="標楷體"/>
        <family val="4"/>
        <charset val="136"/>
      </rPr>
      <t>管理個案分析</t>
    </r>
  </si>
  <si>
    <r>
      <rPr>
        <sz val="10"/>
        <rFont val="標楷體"/>
        <family val="4"/>
        <charset val="136"/>
      </rPr>
      <t>◆專利與創新方法</t>
    </r>
  </si>
  <si>
    <r>
      <rPr>
        <sz val="10"/>
        <rFont val="標楷體"/>
        <family val="4"/>
        <charset val="136"/>
      </rPr>
      <t>◆文化創意產業經營管理</t>
    </r>
  </si>
  <si>
    <r>
      <rPr>
        <sz val="10"/>
        <rFont val="標楷體"/>
        <family val="4"/>
        <charset val="136"/>
      </rPr>
      <t>衍生性金融商品</t>
    </r>
  </si>
  <si>
    <r>
      <rPr>
        <sz val="10"/>
        <rFont val="標楷體"/>
        <family val="4"/>
        <charset val="136"/>
      </rPr>
      <t>企業電子化專題</t>
    </r>
  </si>
  <si>
    <r>
      <rPr>
        <sz val="10"/>
        <rFont val="標楷體"/>
        <family val="4"/>
        <charset val="136"/>
      </rPr>
      <t>人力資源專題</t>
    </r>
  </si>
  <si>
    <t>國際企業經營策略</t>
  </si>
  <si>
    <t>#多媒體應用</t>
  </si>
  <si>
    <r>
      <rPr>
        <sz val="10"/>
        <rFont val="標楷體"/>
        <family val="4"/>
        <charset val="136"/>
      </rPr>
      <t>管理學</t>
    </r>
  </si>
  <si>
    <r>
      <rPr>
        <sz val="11"/>
        <rFont val="標楷體"/>
        <family val="4"/>
        <charset val="136"/>
      </rPr>
      <t>合計</t>
    </r>
    <phoneticPr fontId="8" type="noConversion"/>
  </si>
  <si>
    <r>
      <rPr>
        <sz val="11"/>
        <rFont val="標楷體"/>
        <family val="4"/>
        <charset val="136"/>
      </rPr>
      <t>建議選修</t>
    </r>
    <phoneticPr fontId="8" type="noConversion"/>
  </si>
  <si>
    <t>國際行銷</t>
  </si>
  <si>
    <t>理財規劃實務</t>
  </si>
  <si>
    <t>◆創業品牌管理</t>
  </si>
  <si>
    <t>◆高科技產業分析</t>
  </si>
  <si>
    <t>金融行銷實務</t>
  </si>
  <si>
    <r>
      <rPr>
        <sz val="10"/>
        <rFont val="標楷體"/>
        <family val="4"/>
        <charset val="136"/>
      </rPr>
      <t>決策分析</t>
    </r>
  </si>
  <si>
    <t>流通管理實務</t>
  </si>
  <si>
    <t>財務報表分析</t>
  </si>
  <si>
    <t>新產品開發管理</t>
  </si>
  <si>
    <t>整合行銷傳播專題</t>
  </si>
  <si>
    <t>門市營運管理</t>
    <phoneticPr fontId="8" type="noConversion"/>
  </si>
  <si>
    <r>
      <rPr>
        <sz val="10"/>
        <rFont val="標楷體"/>
        <family val="4"/>
        <charset val="136"/>
      </rPr>
      <t>中小企業管理</t>
    </r>
  </si>
  <si>
    <t>廣告管理實務</t>
  </si>
  <si>
    <t>顧客關係管理</t>
    <phoneticPr fontId="8" type="noConversion"/>
  </si>
  <si>
    <r>
      <rPr>
        <sz val="10"/>
        <rFont val="標楷體"/>
        <family val="4"/>
        <charset val="136"/>
      </rPr>
      <t>管理數學</t>
    </r>
  </si>
  <si>
    <t>◆科技管理</t>
  </si>
  <si>
    <t>人力規劃與經營</t>
  </si>
  <si>
    <r>
      <t>#</t>
    </r>
    <r>
      <rPr>
        <sz val="10"/>
        <rFont val="標楷體"/>
        <family val="4"/>
        <charset val="136"/>
      </rPr>
      <t>企業資源規劃</t>
    </r>
    <r>
      <rPr>
        <sz val="10"/>
        <rFont val="Times New Roman"/>
        <family val="1"/>
      </rPr>
      <t>@</t>
    </r>
  </si>
  <si>
    <r>
      <rPr>
        <sz val="10"/>
        <rFont val="標楷體"/>
        <family val="4"/>
        <charset val="136"/>
      </rPr>
      <t>零售管理</t>
    </r>
  </si>
  <si>
    <r>
      <rPr>
        <sz val="10"/>
        <rFont val="標楷體"/>
        <family val="4"/>
        <charset val="136"/>
      </rPr>
      <t>證券管理</t>
    </r>
    <r>
      <rPr>
        <sz val="10"/>
        <rFont val="Times New Roman"/>
        <family val="1"/>
      </rPr>
      <t>@</t>
    </r>
  </si>
  <si>
    <r>
      <rPr>
        <sz val="10"/>
        <rFont val="標楷體"/>
        <family val="4"/>
        <charset val="136"/>
      </rPr>
      <t>進階日文</t>
    </r>
    <r>
      <rPr>
        <sz val="10"/>
        <rFont val="Times New Roman"/>
        <family val="1"/>
      </rPr>
      <t>(</t>
    </r>
    <r>
      <rPr>
        <sz val="10"/>
        <rFont val="標楷體"/>
        <family val="4"/>
        <charset val="136"/>
      </rPr>
      <t>一</t>
    </r>
    <r>
      <rPr>
        <sz val="10"/>
        <rFont val="Times New Roman"/>
        <family val="1"/>
      </rPr>
      <t>)(</t>
    </r>
    <r>
      <rPr>
        <sz val="10"/>
        <rFont val="標楷體"/>
        <family val="4"/>
        <charset val="136"/>
      </rPr>
      <t>二</t>
    </r>
    <r>
      <rPr>
        <sz val="10"/>
        <rFont val="Times New Roman"/>
        <family val="1"/>
      </rPr>
      <t>)</t>
    </r>
  </si>
  <si>
    <r>
      <rPr>
        <sz val="10"/>
        <rFont val="標楷體"/>
        <family val="4"/>
        <charset val="136"/>
      </rPr>
      <t>商用日語會話</t>
    </r>
    <r>
      <rPr>
        <sz val="10"/>
        <rFont val="Times New Roman"/>
        <family val="1"/>
      </rPr>
      <t>(</t>
    </r>
    <r>
      <rPr>
        <sz val="10"/>
        <rFont val="標楷體"/>
        <family val="4"/>
        <charset val="136"/>
      </rPr>
      <t>一</t>
    </r>
    <r>
      <rPr>
        <sz val="10"/>
        <rFont val="Times New Roman"/>
        <family val="1"/>
      </rPr>
      <t>)(</t>
    </r>
    <r>
      <rPr>
        <sz val="10"/>
        <rFont val="標楷體"/>
        <family val="4"/>
        <charset val="136"/>
      </rPr>
      <t>二</t>
    </r>
    <r>
      <rPr>
        <sz val="10"/>
        <rFont val="Times New Roman"/>
        <family val="1"/>
      </rPr>
      <t>)</t>
    </r>
  </si>
  <si>
    <t>◆知識管理</t>
  </si>
  <si>
    <r>
      <rPr>
        <sz val="10"/>
        <rFont val="標楷體"/>
        <family val="4"/>
        <charset val="136"/>
      </rPr>
      <t>商業談判</t>
    </r>
  </si>
  <si>
    <r>
      <rPr>
        <sz val="10"/>
        <rFont val="標楷體"/>
        <family val="4"/>
        <charset val="136"/>
      </rPr>
      <t>管理心理學</t>
    </r>
  </si>
  <si>
    <t>學系選修</t>
    <phoneticPr fontId="8" type="noConversion"/>
  </si>
  <si>
    <r>
      <rPr>
        <sz val="10"/>
        <color indexed="8"/>
        <rFont val="標楷體"/>
        <family val="4"/>
        <charset val="136"/>
      </rPr>
      <t>專案管理</t>
    </r>
  </si>
  <si>
    <r>
      <rPr>
        <sz val="10"/>
        <rFont val="標楷體"/>
        <family val="4"/>
        <charset val="136"/>
      </rPr>
      <t>◆競爭策略分析</t>
    </r>
  </si>
  <si>
    <r>
      <rPr>
        <sz val="10"/>
        <rFont val="標楷體"/>
        <family val="4"/>
        <charset val="136"/>
      </rPr>
      <t>◆微型企業創業管理</t>
    </r>
  </si>
  <si>
    <r>
      <rPr>
        <sz val="10"/>
        <rFont val="標楷體"/>
        <family val="4"/>
        <charset val="136"/>
      </rPr>
      <t>商業簡報技巧</t>
    </r>
  </si>
  <si>
    <r>
      <rPr>
        <sz val="10"/>
        <color indexed="8"/>
        <rFont val="標楷體"/>
        <family val="4"/>
        <charset val="136"/>
      </rPr>
      <t>公共關係</t>
    </r>
  </si>
  <si>
    <r>
      <rPr>
        <sz val="10"/>
        <rFont val="標楷體"/>
        <family val="4"/>
        <charset val="136"/>
      </rPr>
      <t>網路行銷</t>
    </r>
  </si>
  <si>
    <r>
      <rPr>
        <sz val="10"/>
        <rFont val="標楷體"/>
        <family val="4"/>
        <charset val="136"/>
      </rPr>
      <t>商用日文</t>
    </r>
  </si>
  <si>
    <r>
      <rPr>
        <sz val="10"/>
        <color indexed="8"/>
        <rFont val="標楷體"/>
        <family val="4"/>
        <charset val="136"/>
      </rPr>
      <t>◆企業經營管理實務講座</t>
    </r>
  </si>
  <si>
    <r>
      <rPr>
        <sz val="10"/>
        <color indexed="8"/>
        <rFont val="標楷體"/>
        <family val="4"/>
        <charset val="136"/>
      </rPr>
      <t>◆店鋪行銷管理實習</t>
    </r>
  </si>
  <si>
    <r>
      <rPr>
        <sz val="10"/>
        <rFont val="標楷體"/>
        <family val="4"/>
        <charset val="136"/>
      </rPr>
      <t>生涯規劃</t>
    </r>
  </si>
  <si>
    <t>學院選修</t>
    <phoneticPr fontId="8" type="noConversion"/>
  </si>
  <si>
    <r>
      <rPr>
        <sz val="10"/>
        <rFont val="標楷體"/>
        <family val="4"/>
        <charset val="136"/>
      </rPr>
      <t>◎專題研究</t>
    </r>
    <r>
      <rPr>
        <sz val="10"/>
        <rFont val="Times New Roman"/>
        <family val="1"/>
      </rPr>
      <t>(</t>
    </r>
    <r>
      <rPr>
        <sz val="10"/>
        <rFont val="標楷體"/>
        <family val="4"/>
        <charset val="136"/>
      </rPr>
      <t>一</t>
    </r>
    <r>
      <rPr>
        <sz val="10"/>
        <rFont val="Times New Roman"/>
        <family val="1"/>
      </rPr>
      <t>)(</t>
    </r>
    <r>
      <rPr>
        <sz val="10"/>
        <rFont val="標楷體"/>
        <family val="4"/>
        <charset val="136"/>
      </rPr>
      <t>二</t>
    </r>
    <r>
      <rPr>
        <sz val="10"/>
        <rFont val="Times New Roman"/>
        <family val="1"/>
      </rPr>
      <t>)</t>
    </r>
  </si>
  <si>
    <r>
      <rPr>
        <sz val="10"/>
        <rFont val="標楷體"/>
        <family val="4"/>
        <charset val="136"/>
      </rPr>
      <t>軍訓</t>
    </r>
    <r>
      <rPr>
        <sz val="10"/>
        <rFont val="Times New Roman"/>
        <family val="1"/>
      </rPr>
      <t>(</t>
    </r>
    <r>
      <rPr>
        <sz val="10"/>
        <rFont val="標楷體"/>
        <family val="4"/>
        <charset val="136"/>
      </rPr>
      <t>一</t>
    </r>
    <r>
      <rPr>
        <sz val="10"/>
        <rFont val="Times New Roman"/>
        <family val="1"/>
      </rPr>
      <t>)(</t>
    </r>
    <r>
      <rPr>
        <sz val="10"/>
        <rFont val="標楷體"/>
        <family val="4"/>
        <charset val="136"/>
      </rPr>
      <t>二</t>
    </r>
    <r>
      <rPr>
        <sz val="10"/>
        <rFont val="Times New Roman"/>
        <family val="1"/>
      </rPr>
      <t>)</t>
    </r>
  </si>
  <si>
    <r>
      <rPr>
        <sz val="10"/>
        <rFont val="標楷體"/>
        <family val="4"/>
        <charset val="136"/>
      </rPr>
      <t>體育進階</t>
    </r>
    <r>
      <rPr>
        <sz val="10"/>
        <rFont val="Times New Roman"/>
        <family val="1"/>
      </rPr>
      <t>(</t>
    </r>
    <r>
      <rPr>
        <sz val="10"/>
        <rFont val="標楷體"/>
        <family val="4"/>
        <charset val="136"/>
      </rPr>
      <t>一</t>
    </r>
    <r>
      <rPr>
        <sz val="10"/>
        <rFont val="Times New Roman"/>
        <family val="1"/>
      </rPr>
      <t>)(</t>
    </r>
    <r>
      <rPr>
        <sz val="10"/>
        <rFont val="標楷體"/>
        <family val="4"/>
        <charset val="136"/>
      </rPr>
      <t>二</t>
    </r>
    <r>
      <rPr>
        <sz val="10"/>
        <rFont val="Times New Roman"/>
        <family val="1"/>
      </rPr>
      <t>)</t>
    </r>
  </si>
  <si>
    <r>
      <rPr>
        <sz val="10"/>
        <rFont val="標楷體"/>
        <family val="4"/>
        <charset val="136"/>
      </rPr>
      <t>◎進階英文</t>
    </r>
    <r>
      <rPr>
        <sz val="10"/>
        <rFont val="Times New Roman"/>
        <family val="1"/>
      </rPr>
      <t>(</t>
    </r>
    <r>
      <rPr>
        <sz val="10"/>
        <rFont val="標楷體"/>
        <family val="4"/>
        <charset val="136"/>
      </rPr>
      <t>三</t>
    </r>
    <r>
      <rPr>
        <sz val="10"/>
        <rFont val="Times New Roman"/>
        <family val="1"/>
      </rPr>
      <t>)(</t>
    </r>
    <r>
      <rPr>
        <sz val="10"/>
        <rFont val="標楷體"/>
        <family val="4"/>
        <charset val="136"/>
      </rPr>
      <t>四</t>
    </r>
    <r>
      <rPr>
        <sz val="10"/>
        <rFont val="Times New Roman"/>
        <family val="1"/>
      </rPr>
      <t>)</t>
    </r>
  </si>
  <si>
    <r>
      <rPr>
        <sz val="10"/>
        <rFont val="標楷體"/>
        <family val="4"/>
        <charset val="136"/>
      </rPr>
      <t>◎進階英文</t>
    </r>
    <r>
      <rPr>
        <sz val="10"/>
        <rFont val="Times New Roman"/>
        <family val="1"/>
      </rPr>
      <t>(</t>
    </r>
    <r>
      <rPr>
        <sz val="10"/>
        <rFont val="標楷體"/>
        <family val="4"/>
        <charset val="136"/>
      </rPr>
      <t>一</t>
    </r>
    <r>
      <rPr>
        <sz val="10"/>
        <rFont val="Times New Roman"/>
        <family val="1"/>
      </rPr>
      <t>)(</t>
    </r>
    <r>
      <rPr>
        <sz val="10"/>
        <rFont val="標楷體"/>
        <family val="4"/>
        <charset val="136"/>
      </rPr>
      <t>二</t>
    </r>
    <r>
      <rPr>
        <sz val="10"/>
        <rFont val="Times New Roman"/>
        <family val="1"/>
      </rPr>
      <t>)</t>
    </r>
  </si>
  <si>
    <t>學校選修</t>
    <phoneticPr fontId="8" type="noConversion"/>
  </si>
  <si>
    <t>選修科目</t>
    <phoneticPr fontId="8" type="noConversion"/>
  </si>
  <si>
    <r>
      <rPr>
        <sz val="11"/>
        <rFont val="標楷體"/>
        <family val="4"/>
        <charset val="136"/>
      </rPr>
      <t>小計</t>
    </r>
  </si>
  <si>
    <r>
      <rPr>
        <sz val="11"/>
        <rFont val="標楷體"/>
        <family val="4"/>
        <charset val="136"/>
      </rPr>
      <t>小計</t>
    </r>
    <phoneticPr fontId="8" type="noConversion"/>
  </si>
  <si>
    <r>
      <rPr>
        <sz val="10"/>
        <rFont val="標楷體"/>
        <family val="4"/>
        <charset val="136"/>
      </rPr>
      <t>財務管理</t>
    </r>
  </si>
  <si>
    <r>
      <rPr>
        <sz val="10"/>
        <rFont val="標楷體"/>
        <family val="4"/>
        <charset val="136"/>
      </rPr>
      <t>◎◆行銷管理</t>
    </r>
  </si>
  <si>
    <r>
      <rPr>
        <sz val="10"/>
        <rFont val="標楷體"/>
        <family val="4"/>
        <charset val="136"/>
      </rPr>
      <t>微積分</t>
    </r>
  </si>
  <si>
    <r>
      <rPr>
        <sz val="10"/>
        <rFont val="標楷體"/>
        <family val="4"/>
        <charset val="136"/>
      </rPr>
      <t>會計學</t>
    </r>
    <r>
      <rPr>
        <sz val="10"/>
        <rFont val="Times New Roman"/>
        <family val="1"/>
      </rPr>
      <t>(</t>
    </r>
    <r>
      <rPr>
        <sz val="10"/>
        <rFont val="標楷體"/>
        <family val="4"/>
        <charset val="136"/>
      </rPr>
      <t>一</t>
    </r>
    <r>
      <rPr>
        <sz val="10"/>
        <rFont val="Times New Roman"/>
        <family val="1"/>
      </rPr>
      <t>)(</t>
    </r>
    <r>
      <rPr>
        <sz val="10"/>
        <rFont val="標楷體"/>
        <family val="4"/>
        <charset val="136"/>
      </rPr>
      <t>二</t>
    </r>
    <r>
      <rPr>
        <sz val="10"/>
        <rFont val="Times New Roman"/>
        <family val="1"/>
      </rPr>
      <t>)</t>
    </r>
    <r>
      <rPr>
        <sz val="10"/>
        <rFont val="標楷體"/>
        <family val="4"/>
        <charset val="136"/>
      </rPr>
      <t>　</t>
    </r>
  </si>
  <si>
    <t>商用英文(一)(二)</t>
    <phoneticPr fontId="8" type="noConversion"/>
  </si>
  <si>
    <r>
      <rPr>
        <sz val="10"/>
        <rFont val="標楷體"/>
        <family val="4"/>
        <charset val="136"/>
      </rPr>
      <t>統計學</t>
    </r>
    <r>
      <rPr>
        <sz val="10"/>
        <rFont val="Times New Roman"/>
        <family val="1"/>
      </rPr>
      <t>(</t>
    </r>
    <r>
      <rPr>
        <sz val="10"/>
        <rFont val="標楷體"/>
        <family val="4"/>
        <charset val="136"/>
      </rPr>
      <t>一</t>
    </r>
    <r>
      <rPr>
        <sz val="10"/>
        <rFont val="Times New Roman"/>
        <family val="1"/>
      </rPr>
      <t>)(</t>
    </r>
    <r>
      <rPr>
        <sz val="10"/>
        <rFont val="標楷體"/>
        <family val="4"/>
        <charset val="136"/>
      </rPr>
      <t>二</t>
    </r>
    <r>
      <rPr>
        <sz val="10"/>
        <rFont val="Times New Roman"/>
        <family val="1"/>
      </rPr>
      <t>)</t>
    </r>
  </si>
  <si>
    <t>學系必修</t>
    <phoneticPr fontId="8" type="noConversion"/>
  </si>
  <si>
    <r>
      <rPr>
        <sz val="10"/>
        <rFont val="標楷體"/>
        <family val="4"/>
        <charset val="136"/>
      </rPr>
      <t>通識課程</t>
    </r>
    <r>
      <rPr>
        <sz val="10"/>
        <rFont val="Times New Roman"/>
        <family val="1"/>
      </rPr>
      <t>(</t>
    </r>
    <r>
      <rPr>
        <sz val="10"/>
        <rFont val="標楷體"/>
        <family val="4"/>
        <charset val="136"/>
      </rPr>
      <t>二</t>
    </r>
    <r>
      <rPr>
        <sz val="10"/>
        <rFont val="Times New Roman"/>
        <family val="1"/>
      </rPr>
      <t>)</t>
    </r>
    <r>
      <rPr>
        <sz val="10"/>
        <rFont val="標楷體"/>
        <family val="4"/>
        <charset val="136"/>
      </rPr>
      <t>院核心通識</t>
    </r>
  </si>
  <si>
    <r>
      <rPr>
        <sz val="10"/>
        <rFont val="標楷體"/>
        <family val="4"/>
        <charset val="136"/>
      </rPr>
      <t>專題製作</t>
    </r>
    <r>
      <rPr>
        <sz val="10"/>
        <rFont val="Times New Roman"/>
        <family val="1"/>
      </rPr>
      <t>(</t>
    </r>
    <r>
      <rPr>
        <sz val="10"/>
        <rFont val="標楷體"/>
        <family val="4"/>
        <charset val="136"/>
      </rPr>
      <t>一</t>
    </r>
    <r>
      <rPr>
        <sz val="10"/>
        <rFont val="Times New Roman"/>
        <family val="1"/>
      </rPr>
      <t>)(</t>
    </r>
    <r>
      <rPr>
        <sz val="10"/>
        <rFont val="標楷體"/>
        <family val="4"/>
        <charset val="136"/>
      </rPr>
      <t>二</t>
    </r>
    <r>
      <rPr>
        <sz val="10"/>
        <rFont val="Times New Roman"/>
        <family val="1"/>
      </rPr>
      <t>)</t>
    </r>
    <phoneticPr fontId="8" type="noConversion"/>
  </si>
  <si>
    <t>學院必修</t>
    <phoneticPr fontId="8" type="noConversion"/>
  </si>
  <si>
    <r>
      <rPr>
        <sz val="10"/>
        <rFont val="標楷體"/>
        <family val="4"/>
        <charset val="136"/>
      </rPr>
      <t>畢業技能檢定</t>
    </r>
  </si>
  <si>
    <t>學校必修</t>
    <phoneticPr fontId="8" type="noConversion"/>
  </si>
  <si>
    <t>時數</t>
    <phoneticPr fontId="8" type="noConversion"/>
  </si>
  <si>
    <t>學分</t>
    <phoneticPr fontId="8" type="noConversion"/>
  </si>
  <si>
    <t>第二學期</t>
    <phoneticPr fontId="8" type="noConversion"/>
  </si>
  <si>
    <t>第一學期</t>
    <phoneticPr fontId="10" type="noConversion"/>
  </si>
  <si>
    <t>科        目</t>
    <phoneticPr fontId="10" type="noConversion"/>
  </si>
  <si>
    <t>科          目</t>
    <phoneticPr fontId="10" type="noConversion"/>
  </si>
  <si>
    <t>科        目</t>
    <phoneticPr fontId="8" type="noConversion"/>
  </si>
  <si>
    <t>第四學年</t>
    <phoneticPr fontId="8" type="noConversion"/>
  </si>
  <si>
    <t>第三學年</t>
    <phoneticPr fontId="8" type="noConversion"/>
  </si>
  <si>
    <t>第二學年</t>
    <phoneticPr fontId="8" type="noConversion"/>
  </si>
  <si>
    <t>第一學年</t>
    <phoneticPr fontId="8" type="noConversion"/>
  </si>
  <si>
    <t>創意思考訓練</t>
    <phoneticPr fontId="1" type="noConversion"/>
  </si>
  <si>
    <t>企業倫理</t>
    <phoneticPr fontId="1" type="noConversion"/>
  </si>
  <si>
    <t>商事法</t>
    <phoneticPr fontId="1" type="noConversion"/>
  </si>
  <si>
    <r>
      <rPr>
        <sz val="20"/>
        <rFont val="標楷體"/>
        <family val="4"/>
        <charset val="136"/>
      </rPr>
      <t>中華科技大學日間部四技</t>
    </r>
    <r>
      <rPr>
        <sz val="20"/>
        <rFont val="Times New Roman"/>
        <family val="1"/>
      </rPr>
      <t xml:space="preserve"> </t>
    </r>
    <r>
      <rPr>
        <sz val="20"/>
        <color indexed="10"/>
        <rFont val="標楷體"/>
        <family val="4"/>
        <charset val="136"/>
      </rPr>
      <t>企業管理系</t>
    </r>
    <r>
      <rPr>
        <sz val="20"/>
        <rFont val="標楷體"/>
        <family val="4"/>
        <charset val="136"/>
      </rPr>
      <t>課程規畫表</t>
    </r>
    <r>
      <rPr>
        <sz val="20"/>
        <rFont val="Times New Roman"/>
        <family val="1"/>
      </rPr>
      <t>(106</t>
    </r>
    <r>
      <rPr>
        <sz val="20"/>
        <rFont val="標楷體"/>
        <family val="4"/>
        <charset val="136"/>
      </rPr>
      <t>學年度入學</t>
    </r>
    <r>
      <rPr>
        <sz val="20"/>
        <rFont val="Times New Roman"/>
        <family val="1"/>
      </rPr>
      <t>)</t>
    </r>
    <phoneticPr fontId="8" type="noConversion"/>
  </si>
  <si>
    <t>創新管理</t>
    <phoneticPr fontId="1" type="noConversion"/>
  </si>
  <si>
    <t>電子商務</t>
    <phoneticPr fontId="1" type="noConversion"/>
  </si>
  <si>
    <t>消費者行為</t>
    <phoneticPr fontId="1" type="noConversion"/>
  </si>
  <si>
    <t>大數據應用分析</t>
    <phoneticPr fontId="1" type="noConversion"/>
  </si>
  <si>
    <t>電商行銷管理實習</t>
    <phoneticPr fontId="1" type="noConversion"/>
  </si>
  <si>
    <t>品質管理</t>
    <phoneticPr fontId="8" type="noConversion"/>
  </si>
  <si>
    <r>
      <rPr>
        <b/>
        <sz val="10"/>
        <rFont val="標楷體"/>
        <family val="4"/>
        <charset val="136"/>
      </rPr>
      <t>校外實習</t>
    </r>
    <r>
      <rPr>
        <b/>
        <sz val="10"/>
        <rFont val="Times New Roman"/>
        <family val="1"/>
      </rPr>
      <t>(</t>
    </r>
    <r>
      <rPr>
        <b/>
        <sz val="10"/>
        <rFont val="標楷體"/>
        <family val="4"/>
        <charset val="136"/>
      </rPr>
      <t>一</t>
    </r>
    <r>
      <rPr>
        <b/>
        <sz val="10"/>
        <rFont val="Times New Roman"/>
        <family val="1"/>
      </rPr>
      <t>)(</t>
    </r>
    <r>
      <rPr>
        <b/>
        <sz val="10"/>
        <rFont val="標楷體"/>
        <family val="4"/>
        <charset val="136"/>
      </rPr>
      <t>二</t>
    </r>
    <r>
      <rPr>
        <b/>
        <sz val="10"/>
        <rFont val="Times New Roman"/>
        <family val="1"/>
      </rPr>
      <t>)</t>
    </r>
  </si>
  <si>
    <r>
      <rPr>
        <b/>
        <sz val="10"/>
        <rFont val="標楷體"/>
        <family val="4"/>
        <charset val="136"/>
      </rPr>
      <t>校外實習</t>
    </r>
    <r>
      <rPr>
        <b/>
        <sz val="10"/>
        <rFont val="Times New Roman"/>
        <family val="1"/>
      </rPr>
      <t>(</t>
    </r>
    <r>
      <rPr>
        <b/>
        <sz val="10"/>
        <rFont val="標楷體"/>
        <family val="4"/>
        <charset val="136"/>
      </rPr>
      <t>三</t>
    </r>
    <r>
      <rPr>
        <b/>
        <sz val="10"/>
        <rFont val="Times New Roman"/>
        <family val="1"/>
      </rPr>
      <t>)(</t>
    </r>
    <r>
      <rPr>
        <b/>
        <sz val="10"/>
        <rFont val="標楷體"/>
        <family val="4"/>
        <charset val="136"/>
      </rPr>
      <t>四</t>
    </r>
    <r>
      <rPr>
        <b/>
        <sz val="10"/>
        <rFont val="Times New Roman"/>
        <family val="1"/>
      </rPr>
      <t>)</t>
    </r>
  </si>
  <si>
    <r>
      <rPr>
        <b/>
        <sz val="10"/>
        <rFont val="標楷體"/>
        <family val="4"/>
        <charset val="136"/>
      </rPr>
      <t>校外實習</t>
    </r>
    <r>
      <rPr>
        <b/>
        <sz val="10"/>
        <rFont val="Times New Roman"/>
        <family val="1"/>
      </rPr>
      <t>(1-1)(2-1)</t>
    </r>
  </si>
  <si>
    <r>
      <rPr>
        <b/>
        <sz val="10"/>
        <rFont val="標楷體"/>
        <family val="4"/>
        <charset val="136"/>
      </rPr>
      <t>校外實習</t>
    </r>
    <r>
      <rPr>
        <b/>
        <sz val="10"/>
        <rFont val="Times New Roman"/>
        <family val="1"/>
      </rPr>
      <t>(3-1)(4-1)</t>
    </r>
  </si>
  <si>
    <r>
      <rPr>
        <b/>
        <sz val="10"/>
        <rFont val="標楷體"/>
        <family val="4"/>
        <charset val="136"/>
      </rPr>
      <t>校外實習</t>
    </r>
    <r>
      <rPr>
        <b/>
        <sz val="10"/>
        <rFont val="Times New Roman"/>
        <family val="1"/>
      </rPr>
      <t>(1-2)(2-2)</t>
    </r>
  </si>
  <si>
    <r>
      <rPr>
        <b/>
        <sz val="10"/>
        <rFont val="標楷體"/>
        <family val="4"/>
        <charset val="136"/>
      </rPr>
      <t>校外實習</t>
    </r>
    <r>
      <rPr>
        <b/>
        <sz val="10"/>
        <rFont val="Times New Roman"/>
        <family val="1"/>
      </rPr>
      <t>(3-2)(4-2)</t>
    </r>
  </si>
  <si>
    <r>
      <rPr>
        <b/>
        <sz val="10"/>
        <rFont val="標楷體"/>
        <family val="4"/>
        <charset val="136"/>
      </rPr>
      <t>校外實習</t>
    </r>
    <r>
      <rPr>
        <b/>
        <sz val="10"/>
        <rFont val="Times New Roman"/>
        <family val="1"/>
      </rPr>
      <t>(1-3)(2-3)</t>
    </r>
  </si>
  <si>
    <r>
      <rPr>
        <b/>
        <sz val="10"/>
        <rFont val="標楷體"/>
        <family val="4"/>
        <charset val="136"/>
      </rPr>
      <t>校外實習</t>
    </r>
    <r>
      <rPr>
        <b/>
        <sz val="10"/>
        <rFont val="Times New Roman"/>
        <family val="1"/>
      </rPr>
      <t>(3-3)(4-3)</t>
    </r>
  </si>
  <si>
    <t>數位行銷</t>
    <phoneticPr fontId="1" type="noConversion"/>
  </si>
  <si>
    <t>巨量資料與市場調查分析</t>
    <phoneticPr fontId="1" type="noConversion"/>
  </si>
  <si>
    <t>大數據時代的人力資源管理</t>
  </si>
  <si>
    <t>行動商務</t>
    <phoneticPr fontId="1" type="noConversion"/>
  </si>
  <si>
    <t>內容行銷應用實務</t>
    <phoneticPr fontId="1" type="noConversion"/>
  </si>
  <si>
    <t>電子商務平台應用</t>
    <phoneticPr fontId="1" type="noConversion"/>
  </si>
  <si>
    <t>數位行銷企劃實務</t>
    <phoneticPr fontId="1" type="noConversion"/>
  </si>
  <si>
    <t>資料採礦</t>
    <phoneticPr fontId="1" type="noConversion"/>
  </si>
  <si>
    <t>大數據資料實務專題</t>
  </si>
  <si>
    <r>
      <rPr>
        <sz val="10"/>
        <rFont val="標楷體"/>
        <family val="4"/>
        <charset val="136"/>
      </rPr>
      <t>經濟學</t>
    </r>
    <r>
      <rPr>
        <sz val="10"/>
        <rFont val="Times New Roman"/>
        <family val="1"/>
      </rPr>
      <t>(</t>
    </r>
    <r>
      <rPr>
        <sz val="10"/>
        <rFont val="標楷體"/>
        <family val="4"/>
        <charset val="136"/>
      </rPr>
      <t>一</t>
    </r>
    <r>
      <rPr>
        <sz val="10"/>
        <rFont val="Times New Roman"/>
        <family val="1"/>
      </rPr>
      <t>)(</t>
    </r>
    <r>
      <rPr>
        <sz val="10"/>
        <rFont val="標楷體"/>
        <family val="4"/>
        <charset val="136"/>
      </rPr>
      <t>二</t>
    </r>
    <r>
      <rPr>
        <sz val="10"/>
        <rFont val="Times New Roman"/>
        <family val="1"/>
      </rPr>
      <t>)</t>
    </r>
    <phoneticPr fontId="1" type="noConversion"/>
  </si>
  <si>
    <t>國際文化與觀光</t>
    <phoneticPr fontId="1" type="noConversion"/>
  </si>
  <si>
    <t>管理科學概論</t>
  </si>
  <si>
    <t>商業套裝軟體應用</t>
    <phoneticPr fontId="1" type="noConversion"/>
  </si>
  <si>
    <t>1.「#」需要電腦上機實習科目、「@」專業證照輔導課程、「◆」創新創意課程、「◎」榮譽學生得優先選修且該科目不受選課下限人數之規定。</t>
    <phoneticPr fontId="8" type="noConversion"/>
  </si>
  <si>
    <t>2.修習短期制校外實習所採計學分數以6學分為限；修習學期(年)制校外實習所採計學分數以18學分為限，時數以「*」表示；修習學期(年)制校外實習得予免修當學期(年)系、院選必修課(重補修科目除外)，但免修學分數上限不得超過當學期校外實習學分數。</t>
    <phoneticPr fontId="8" type="noConversion"/>
  </si>
  <si>
    <t>3.榮譽學生得於第三學年起選修專題研究(一)(二)(配合專題製作(一)(二)時間)及相關研究所專業課程6學分(一學期至多3學分)。</t>
    <phoneticPr fontId="8" type="noConversion"/>
  </si>
  <si>
    <t>4.畢業技能檢定包含「英語能力檢定」、「專業證照」及至少修畢1學分以上(含)「校外實習」共計三項。</t>
    <phoneticPr fontId="8" type="noConversion"/>
  </si>
  <si>
    <t>5.本系畢業生選修外系課程將予承認本系選修學分，全部總計不超過選修之1/3(含本校所認可之外校課程，校選修科目)為原則。</t>
    <phoneticPr fontId="8" type="noConversion"/>
  </si>
  <si>
    <t>6.應屆畢業生若因特殊原因〈如身心狀況不佳等〉不適宜校外實習者，經系主任同意得予以參加系內相關活動，並得抵免校外實習學分。</t>
    <phoneticPr fontId="1" type="noConversion"/>
  </si>
  <si>
    <t>會計專題</t>
    <phoneticPr fontId="8" type="noConversion"/>
  </si>
  <si>
    <t>◆國際企業管理</t>
    <phoneticPr fontId="1" type="noConversion"/>
  </si>
  <si>
    <t>企劃案管理實務</t>
    <phoneticPr fontId="1" type="noConversion"/>
  </si>
  <si>
    <t>106年3月20日105學年度第2學期第1次校課程發展委員會通過
106年09月04日106學年度第1學期第1次校課程發展委員會通過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</si>
</sst>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 "/>
    <numFmt numFmtId="177" formatCode="0.0_ "/>
  </numFmts>
  <fonts count="32">
    <font>
      <sz val="12"/>
      <color rgb="FF000000"/>
      <name val="PMingLiu"/>
      <family val="1"/>
      <charset val="136"/>
    </font>
    <font>
      <sz val="9"/>
      <name val="PMingLiu"/>
      <family val="1"/>
      <charset val="136"/>
    </font>
    <font>
      <sz val="10"/>
      <name val="標楷體"/>
      <family val="4"/>
      <charset val="136"/>
    </font>
    <font>
      <sz val="14"/>
      <name val="標楷體"/>
      <family val="4"/>
      <charset val="136"/>
    </font>
    <font>
      <sz val="12"/>
      <name val="標楷體"/>
      <family val="4"/>
      <charset val="136"/>
    </font>
    <font>
      <sz val="20"/>
      <name val="標楷體"/>
      <family val="4"/>
      <charset val="136"/>
    </font>
    <font>
      <sz val="12"/>
      <name val="新細明體"/>
      <family val="1"/>
      <charset val="136"/>
    </font>
    <font>
      <sz val="10"/>
      <name val="Times New Roman"/>
      <family val="1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sz val="9"/>
      <name val="細明體"/>
      <family val="3"/>
      <charset val="136"/>
    </font>
    <font>
      <sz val="10"/>
      <color rgb="FFFF0000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標楷體"/>
      <family val="4"/>
      <charset val="136"/>
    </font>
    <font>
      <u/>
      <sz val="12"/>
      <color indexed="12"/>
      <name val="新細明體"/>
      <family val="1"/>
      <charset val="136"/>
    </font>
    <font>
      <sz val="20"/>
      <name val="Times New Roman"/>
      <family val="1"/>
    </font>
    <font>
      <sz val="20"/>
      <color indexed="10"/>
      <name val="標楷體"/>
      <family val="4"/>
      <charset val="136"/>
    </font>
    <font>
      <sz val="10"/>
      <color theme="1"/>
      <name val="Times New Roman"/>
      <family val="1"/>
    </font>
    <font>
      <sz val="10"/>
      <color theme="1"/>
      <name val="標楷體"/>
      <family val="4"/>
      <charset val="136"/>
    </font>
    <font>
      <sz val="10"/>
      <color rgb="FF0070C0"/>
      <name val="Times New Roman"/>
      <family val="1"/>
    </font>
    <font>
      <sz val="12"/>
      <color rgb="FF000000"/>
      <name val="PMingLiu"/>
      <family val="1"/>
      <charset val="136"/>
    </font>
    <font>
      <b/>
      <sz val="20"/>
      <color rgb="FFFF0000"/>
      <name val="標楷體"/>
      <family val="4"/>
      <charset val="136"/>
    </font>
    <font>
      <b/>
      <sz val="14"/>
      <color rgb="FFFF0000"/>
      <name val="Times New Roman"/>
      <family val="1"/>
    </font>
    <font>
      <sz val="11"/>
      <name val="Times New Roman"/>
      <family val="1"/>
    </font>
    <font>
      <sz val="11"/>
      <name val="標楷體"/>
      <family val="4"/>
      <charset val="136"/>
    </font>
    <font>
      <sz val="20"/>
      <color rgb="FFFF0000"/>
      <name val="Times New Roman"/>
      <family val="1"/>
    </font>
    <font>
      <sz val="12"/>
      <color rgb="FFFF0000"/>
      <name val="標楷體"/>
      <family val="4"/>
      <charset val="136"/>
    </font>
    <font>
      <sz val="10"/>
      <name val="細明體"/>
      <family val="3"/>
      <charset val="136"/>
    </font>
    <font>
      <b/>
      <sz val="10"/>
      <name val="Times New Roman"/>
      <family val="1"/>
    </font>
    <font>
      <b/>
      <sz val="10"/>
      <name val="標楷體"/>
      <family val="4"/>
      <charset val="136"/>
    </font>
    <font>
      <sz val="10"/>
      <color rgb="FF000000"/>
      <name val="標楷體"/>
      <family val="4"/>
      <charset val="136"/>
    </font>
    <font>
      <sz val="12"/>
      <color rgb="FF000000"/>
      <name val="標楷體"/>
      <family val="4"/>
      <charset val="136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5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0" fontId="6" fillId="0" borderId="0"/>
    <xf numFmtId="0" fontId="14" fillId="0" borderId="0" applyNumberFormat="0" applyFill="0" applyBorder="0" applyAlignment="0" applyProtection="0">
      <alignment vertical="top"/>
      <protection locked="0"/>
    </xf>
    <xf numFmtId="0" fontId="6" fillId="0" borderId="0">
      <alignment vertical="center"/>
    </xf>
    <xf numFmtId="0" fontId="20" fillId="0" borderId="0"/>
  </cellStyleXfs>
  <cellXfs count="236">
    <xf numFmtId="0" fontId="0" fillId="0" borderId="0" xfId="0"/>
    <xf numFmtId="0" fontId="7" fillId="0" borderId="0" xfId="1" applyFont="1" applyAlignment="1">
      <alignment vertical="center"/>
    </xf>
    <xf numFmtId="0" fontId="7" fillId="0" borderId="6" xfId="1" applyFont="1" applyBorder="1" applyAlignment="1">
      <alignment vertical="center"/>
    </xf>
    <xf numFmtId="0" fontId="7" fillId="0" borderId="7" xfId="1" applyFont="1" applyBorder="1" applyAlignment="1">
      <alignment vertical="center"/>
    </xf>
    <xf numFmtId="0" fontId="7" fillId="0" borderId="4" xfId="1" applyFont="1" applyFill="1" applyBorder="1" applyAlignment="1">
      <alignment horizontal="center" vertical="center"/>
    </xf>
    <xf numFmtId="0" fontId="7" fillId="0" borderId="27" xfId="1" applyFont="1" applyFill="1" applyBorder="1" applyAlignment="1">
      <alignment vertical="center"/>
    </xf>
    <xf numFmtId="0" fontId="7" fillId="0" borderId="27" xfId="1" applyFont="1" applyBorder="1" applyAlignment="1">
      <alignment vertical="center"/>
    </xf>
    <xf numFmtId="0" fontId="7" fillId="0" borderId="27" xfId="1" applyFont="1" applyBorder="1" applyAlignment="1">
      <alignment horizontal="center" vertical="center"/>
    </xf>
    <xf numFmtId="0" fontId="7" fillId="0" borderId="28" xfId="1" applyFont="1" applyBorder="1" applyAlignment="1">
      <alignment horizontal="center" vertical="center"/>
    </xf>
    <xf numFmtId="0" fontId="7" fillId="0" borderId="31" xfId="1" applyFont="1" applyFill="1" applyBorder="1" applyAlignment="1">
      <alignment horizontal="center" vertical="center"/>
    </xf>
    <xf numFmtId="0" fontId="7" fillId="0" borderId="32" xfId="1" applyFont="1" applyFill="1" applyBorder="1" applyAlignment="1">
      <alignment horizontal="left" vertical="center"/>
    </xf>
    <xf numFmtId="0" fontId="7" fillId="0" borderId="31" xfId="1" applyFont="1" applyBorder="1" applyAlignment="1">
      <alignment vertical="center"/>
    </xf>
    <xf numFmtId="0" fontId="7" fillId="0" borderId="31" xfId="1" applyFont="1" applyBorder="1" applyAlignment="1">
      <alignment horizontal="center" vertical="center"/>
    </xf>
    <xf numFmtId="0" fontId="7" fillId="0" borderId="33" xfId="1" applyFont="1" applyBorder="1" applyAlignment="1">
      <alignment horizontal="center" vertical="center"/>
    </xf>
    <xf numFmtId="176" fontId="7" fillId="0" borderId="32" xfId="1" applyNumberFormat="1" applyFont="1" applyFill="1" applyBorder="1" applyAlignment="1">
      <alignment horizontal="center" vertical="center"/>
    </xf>
    <xf numFmtId="0" fontId="7" fillId="0" borderId="38" xfId="1" applyFont="1" applyFill="1" applyBorder="1" applyAlignment="1">
      <alignment horizontal="center" vertical="center"/>
    </xf>
    <xf numFmtId="0" fontId="7" fillId="0" borderId="27" xfId="1" applyFont="1" applyFill="1" applyBorder="1" applyAlignment="1">
      <alignment horizontal="center"/>
    </xf>
    <xf numFmtId="0" fontId="2" fillId="0" borderId="27" xfId="1" applyFont="1" applyFill="1" applyBorder="1"/>
    <xf numFmtId="0" fontId="7" fillId="0" borderId="4" xfId="1" applyFont="1" applyBorder="1" applyAlignment="1">
      <alignment horizontal="left" vertical="center"/>
    </xf>
    <xf numFmtId="0" fontId="7" fillId="0" borderId="27" xfId="1" applyFont="1" applyBorder="1" applyAlignment="1">
      <alignment horizontal="left" vertical="center"/>
    </xf>
    <xf numFmtId="0" fontId="7" fillId="0" borderId="25" xfId="1" applyFont="1" applyBorder="1" applyAlignment="1">
      <alignment horizontal="center" vertical="center"/>
    </xf>
    <xf numFmtId="0" fontId="7" fillId="0" borderId="30" xfId="1" applyFont="1" applyFill="1" applyBorder="1"/>
    <xf numFmtId="0" fontId="7" fillId="0" borderId="32" xfId="1" applyFont="1" applyFill="1" applyBorder="1" applyAlignment="1">
      <alignment horizontal="center"/>
    </xf>
    <xf numFmtId="0" fontId="7" fillId="0" borderId="32" xfId="1" applyFont="1" applyBorder="1" applyAlignment="1">
      <alignment horizontal="left" vertical="center"/>
    </xf>
    <xf numFmtId="0" fontId="7" fillId="0" borderId="14" xfId="1" applyFont="1" applyBorder="1" applyAlignment="1">
      <alignment horizontal="left" vertical="center"/>
    </xf>
    <xf numFmtId="0" fontId="7" fillId="0" borderId="0" xfId="1" applyFont="1" applyFill="1" applyBorder="1" applyAlignment="1">
      <alignment vertical="center"/>
    </xf>
    <xf numFmtId="0" fontId="7" fillId="0" borderId="36" xfId="1" applyFont="1" applyBorder="1" applyAlignment="1">
      <alignment vertical="center"/>
    </xf>
    <xf numFmtId="0" fontId="7" fillId="2" borderId="32" xfId="1" applyFont="1" applyFill="1" applyBorder="1" applyAlignment="1">
      <alignment horizontal="center" vertical="center"/>
    </xf>
    <xf numFmtId="0" fontId="7" fillId="0" borderId="13" xfId="1" applyFont="1" applyBorder="1" applyAlignment="1">
      <alignment vertical="center"/>
    </xf>
    <xf numFmtId="0" fontId="7" fillId="0" borderId="14" xfId="1" applyFont="1" applyFill="1" applyBorder="1" applyAlignment="1">
      <alignment horizontal="left" vertical="center"/>
    </xf>
    <xf numFmtId="0" fontId="7" fillId="0" borderId="30" xfId="1" quotePrefix="1" applyFont="1" applyFill="1" applyBorder="1" applyAlignment="1">
      <alignment horizontal="left" vertical="center" wrapText="1"/>
    </xf>
    <xf numFmtId="0" fontId="12" fillId="0" borderId="32" xfId="1" applyFont="1" applyBorder="1" applyAlignment="1">
      <alignment vertical="center"/>
    </xf>
    <xf numFmtId="0" fontId="12" fillId="0" borderId="32" xfId="1" applyFont="1" applyBorder="1" applyAlignment="1">
      <alignment horizontal="center" vertical="center"/>
    </xf>
    <xf numFmtId="0" fontId="7" fillId="0" borderId="32" xfId="1" applyFont="1" applyBorder="1" applyAlignment="1">
      <alignment horizontal="center"/>
    </xf>
    <xf numFmtId="0" fontId="2" fillId="0" borderId="32" xfId="1" applyFont="1" applyFill="1" applyBorder="1" applyAlignment="1">
      <alignment horizontal="justify" vertical="center" wrapText="1"/>
    </xf>
    <xf numFmtId="0" fontId="7" fillId="0" borderId="31" xfId="1" applyFont="1" applyFill="1" applyBorder="1" applyAlignment="1">
      <alignment vertical="center"/>
    </xf>
    <xf numFmtId="0" fontId="7" fillId="0" borderId="13" xfId="1" applyFont="1" applyFill="1" applyBorder="1" applyAlignment="1">
      <alignment horizontal="justify" vertical="center" wrapText="1"/>
    </xf>
    <xf numFmtId="0" fontId="7" fillId="0" borderId="32" xfId="2" applyFont="1" applyBorder="1" applyAlignment="1" applyProtection="1">
      <alignment vertical="center"/>
    </xf>
    <xf numFmtId="0" fontId="2" fillId="0" borderId="13" xfId="1" applyFont="1" applyBorder="1" applyAlignment="1">
      <alignment vertical="center"/>
    </xf>
    <xf numFmtId="0" fontId="6" fillId="0" borderId="0" xfId="1"/>
    <xf numFmtId="0" fontId="4" fillId="0" borderId="0" xfId="1" applyFont="1"/>
    <xf numFmtId="0" fontId="19" fillId="0" borderId="32" xfId="1" applyFont="1" applyBorder="1" applyAlignment="1">
      <alignment horizontal="center" vertical="center"/>
    </xf>
    <xf numFmtId="0" fontId="19" fillId="0" borderId="27" xfId="1" applyFont="1" applyFill="1" applyBorder="1" applyAlignment="1">
      <alignment horizontal="center" vertical="center"/>
    </xf>
    <xf numFmtId="0" fontId="7" fillId="2" borderId="13" xfId="1" applyFont="1" applyFill="1" applyBorder="1" applyAlignment="1">
      <alignment vertical="center"/>
    </xf>
    <xf numFmtId="0" fontId="11" fillId="0" borderId="32" xfId="1" applyFont="1" applyBorder="1" applyAlignment="1">
      <alignment horizontal="center" vertical="center"/>
    </xf>
    <xf numFmtId="0" fontId="9" fillId="0" borderId="32" xfId="1" applyFont="1" applyBorder="1"/>
    <xf numFmtId="0" fontId="2" fillId="0" borderId="30" xfId="1" applyFont="1" applyFill="1" applyBorder="1" applyAlignment="1">
      <alignment vertical="center"/>
    </xf>
    <xf numFmtId="0" fontId="2" fillId="0" borderId="32" xfId="1" applyFont="1" applyFill="1" applyBorder="1" applyAlignment="1">
      <alignment horizontal="center" vertical="center"/>
    </xf>
    <xf numFmtId="0" fontId="7" fillId="2" borderId="38" xfId="1" applyFont="1" applyFill="1" applyBorder="1" applyAlignment="1">
      <alignment vertical="center"/>
    </xf>
    <xf numFmtId="0" fontId="7" fillId="2" borderId="38" xfId="1" applyFont="1" applyFill="1" applyBorder="1" applyAlignment="1">
      <alignment horizontal="center" vertical="center"/>
    </xf>
    <xf numFmtId="0" fontId="7" fillId="0" borderId="26" xfId="1" applyFont="1" applyFill="1" applyBorder="1" applyAlignment="1">
      <alignment vertical="center"/>
    </xf>
    <xf numFmtId="0" fontId="7" fillId="0" borderId="27" xfId="1" applyFont="1" applyFill="1" applyBorder="1" applyAlignment="1">
      <alignment horizontal="center" vertical="center"/>
    </xf>
    <xf numFmtId="0" fontId="7" fillId="0" borderId="30" xfId="1" applyFont="1" applyFill="1" applyBorder="1" applyAlignment="1">
      <alignment vertical="center"/>
    </xf>
    <xf numFmtId="0" fontId="7" fillId="0" borderId="32" xfId="1" applyFont="1" applyFill="1" applyBorder="1" applyAlignment="1">
      <alignment horizontal="center" vertical="center"/>
    </xf>
    <xf numFmtId="0" fontId="7" fillId="0" borderId="32" xfId="1" applyFont="1" applyBorder="1" applyAlignment="1">
      <alignment vertical="center"/>
    </xf>
    <xf numFmtId="0" fontId="7" fillId="0" borderId="32" xfId="1" applyFont="1" applyBorder="1" applyAlignment="1">
      <alignment horizontal="center" vertical="center"/>
    </xf>
    <xf numFmtId="0" fontId="7" fillId="0" borderId="32" xfId="1" applyFont="1" applyFill="1" applyBorder="1" applyAlignment="1">
      <alignment vertical="center"/>
    </xf>
    <xf numFmtId="0" fontId="7" fillId="0" borderId="36" xfId="1" applyFont="1" applyBorder="1" applyAlignment="1">
      <alignment horizontal="center" vertical="center"/>
    </xf>
    <xf numFmtId="0" fontId="7" fillId="0" borderId="37" xfId="1" applyFont="1" applyFill="1" applyBorder="1" applyAlignment="1">
      <alignment vertical="center"/>
    </xf>
    <xf numFmtId="0" fontId="7" fillId="0" borderId="14" xfId="1" applyFont="1" applyFill="1" applyBorder="1" applyAlignment="1">
      <alignment vertical="center"/>
    </xf>
    <xf numFmtId="0" fontId="7" fillId="0" borderId="14" xfId="1" applyFont="1" applyFill="1" applyBorder="1" applyAlignment="1">
      <alignment horizontal="center" vertical="center"/>
    </xf>
    <xf numFmtId="0" fontId="7" fillId="0" borderId="14" xfId="1" applyFont="1" applyBorder="1" applyAlignment="1">
      <alignment vertical="center"/>
    </xf>
    <xf numFmtId="0" fontId="7" fillId="0" borderId="39" xfId="1" applyFont="1" applyBorder="1" applyAlignment="1">
      <alignment horizontal="center" vertical="center"/>
    </xf>
    <xf numFmtId="0" fontId="7" fillId="0" borderId="30" xfId="1" applyFont="1" applyFill="1" applyBorder="1" applyAlignment="1">
      <alignment horizontal="justify" wrapText="1"/>
    </xf>
    <xf numFmtId="0" fontId="7" fillId="0" borderId="32" xfId="1" applyFont="1" applyFill="1" applyBorder="1" applyAlignment="1">
      <alignment horizontal="justify" vertical="center" wrapText="1"/>
    </xf>
    <xf numFmtId="0" fontId="2" fillId="0" borderId="32" xfId="1" applyFont="1" applyBorder="1" applyAlignment="1">
      <alignment vertical="center"/>
    </xf>
    <xf numFmtId="0" fontId="2" fillId="0" borderId="30" xfId="1" applyFont="1" applyFill="1" applyBorder="1" applyAlignment="1">
      <alignment horizontal="justify" vertical="center" wrapText="1"/>
    </xf>
    <xf numFmtId="0" fontId="7" fillId="0" borderId="14" xfId="1" applyFont="1" applyBorder="1" applyAlignment="1">
      <alignment horizontal="center" vertical="center"/>
    </xf>
    <xf numFmtId="0" fontId="7" fillId="0" borderId="13" xfId="1" applyFont="1" applyBorder="1" applyAlignment="1">
      <alignment horizontal="center" vertical="center"/>
    </xf>
    <xf numFmtId="0" fontId="15" fillId="0" borderId="0" xfId="1" applyFont="1" applyBorder="1" applyAlignment="1">
      <alignment horizontal="center" vertical="center"/>
    </xf>
    <xf numFmtId="0" fontId="2" fillId="0" borderId="13" xfId="1" applyFont="1" applyFill="1" applyBorder="1" applyAlignment="1">
      <alignment vertical="center"/>
    </xf>
    <xf numFmtId="0" fontId="2" fillId="0" borderId="32" xfId="1" applyFont="1" applyFill="1" applyBorder="1" applyAlignment="1">
      <alignment vertical="center"/>
    </xf>
    <xf numFmtId="0" fontId="22" fillId="0" borderId="47" xfId="1" applyFont="1" applyBorder="1" applyAlignment="1">
      <alignment horizontal="center" vertical="center" wrapText="1"/>
    </xf>
    <xf numFmtId="0" fontId="23" fillId="0" borderId="46" xfId="1" applyFont="1" applyBorder="1" applyAlignment="1">
      <alignment horizontal="center" vertical="center"/>
    </xf>
    <xf numFmtId="0" fontId="23" fillId="0" borderId="21" xfId="1" applyFont="1" applyBorder="1" applyAlignment="1">
      <alignment horizontal="center" vertical="center"/>
    </xf>
    <xf numFmtId="0" fontId="23" fillId="0" borderId="19" xfId="1" applyFont="1" applyBorder="1" applyAlignment="1">
      <alignment horizontal="center" vertical="center"/>
    </xf>
    <xf numFmtId="0" fontId="23" fillId="0" borderId="41" xfId="1" applyFont="1" applyBorder="1" applyAlignment="1">
      <alignment horizontal="center" vertical="center"/>
    </xf>
    <xf numFmtId="0" fontId="23" fillId="0" borderId="20" xfId="1" applyFont="1" applyBorder="1" applyAlignment="1">
      <alignment horizontal="center" vertical="center"/>
    </xf>
    <xf numFmtId="0" fontId="23" fillId="0" borderId="20" xfId="1" applyFont="1" applyBorder="1" applyAlignment="1">
      <alignment vertical="center"/>
    </xf>
    <xf numFmtId="0" fontId="23" fillId="0" borderId="40" xfId="1" applyFont="1" applyBorder="1" applyAlignment="1">
      <alignment vertical="center"/>
    </xf>
    <xf numFmtId="0" fontId="2" fillId="0" borderId="0" xfId="1" applyFont="1" applyFill="1"/>
    <xf numFmtId="0" fontId="23" fillId="0" borderId="20" xfId="1" applyFont="1" applyBorder="1" applyAlignment="1">
      <alignment horizontal="left" vertical="center"/>
    </xf>
    <xf numFmtId="0" fontId="23" fillId="0" borderId="49" xfId="1" applyFont="1" applyBorder="1" applyAlignment="1">
      <alignment horizontal="center" vertical="center"/>
    </xf>
    <xf numFmtId="0" fontId="23" fillId="0" borderId="44" xfId="1" quotePrefix="1" applyFont="1" applyBorder="1" applyAlignment="1">
      <alignment horizontal="left" vertical="center" wrapText="1"/>
    </xf>
    <xf numFmtId="0" fontId="23" fillId="0" borderId="39" xfId="1" applyFont="1" applyBorder="1" applyAlignment="1">
      <alignment horizontal="center" vertical="center"/>
    </xf>
    <xf numFmtId="0" fontId="23" fillId="0" borderId="14" xfId="1" applyFont="1" applyBorder="1" applyAlignment="1">
      <alignment horizontal="center" vertical="center"/>
    </xf>
    <xf numFmtId="0" fontId="23" fillId="0" borderId="14" xfId="1" applyFont="1" applyBorder="1" applyAlignment="1">
      <alignment horizontal="left" vertical="center"/>
    </xf>
    <xf numFmtId="0" fontId="23" fillId="0" borderId="10" xfId="1" applyFont="1" applyBorder="1" applyAlignment="1">
      <alignment horizontal="center" vertical="center"/>
    </xf>
    <xf numFmtId="0" fontId="23" fillId="0" borderId="14" xfId="1" applyFont="1" applyBorder="1" applyAlignment="1">
      <alignment vertical="center"/>
    </xf>
    <xf numFmtId="0" fontId="23" fillId="0" borderId="36" xfId="1" applyFont="1" applyBorder="1" applyAlignment="1">
      <alignment horizontal="center" vertical="center"/>
    </xf>
    <xf numFmtId="0" fontId="23" fillId="0" borderId="32" xfId="1" applyFont="1" applyBorder="1" applyAlignment="1">
      <alignment horizontal="center" vertical="center"/>
    </xf>
    <xf numFmtId="0" fontId="23" fillId="0" borderId="32" xfId="1" applyFont="1" applyBorder="1" applyAlignment="1">
      <alignment horizontal="left" vertical="center"/>
    </xf>
    <xf numFmtId="0" fontId="23" fillId="0" borderId="28" xfId="1" applyFont="1" applyBorder="1" applyAlignment="1">
      <alignment horizontal="center" vertical="center"/>
    </xf>
    <xf numFmtId="0" fontId="23" fillId="0" borderId="27" xfId="1" applyFont="1" applyBorder="1" applyAlignment="1">
      <alignment horizontal="center" vertical="center"/>
    </xf>
    <xf numFmtId="0" fontId="23" fillId="0" borderId="27" xfId="1" applyFont="1" applyBorder="1" applyAlignment="1">
      <alignment vertical="center"/>
    </xf>
    <xf numFmtId="0" fontId="23" fillId="0" borderId="45" xfId="1" applyFont="1" applyBorder="1" applyAlignment="1">
      <alignment horizontal="center" vertical="center"/>
    </xf>
    <xf numFmtId="0" fontId="23" fillId="0" borderId="44" xfId="1" applyFont="1" applyBorder="1" applyAlignment="1">
      <alignment horizontal="center" vertical="center"/>
    </xf>
    <xf numFmtId="0" fontId="23" fillId="0" borderId="22" xfId="1" applyFont="1" applyBorder="1" applyAlignment="1">
      <alignment horizontal="center" vertical="center"/>
    </xf>
    <xf numFmtId="0" fontId="23" fillId="0" borderId="43" xfId="1" applyFont="1" applyBorder="1" applyAlignment="1">
      <alignment horizontal="center" vertical="center"/>
    </xf>
    <xf numFmtId="0" fontId="23" fillId="0" borderId="37" xfId="1" applyFont="1" applyBorder="1" applyAlignment="1">
      <alignment vertical="center"/>
    </xf>
    <xf numFmtId="0" fontId="23" fillId="0" borderId="50" xfId="1" applyFont="1" applyBorder="1" applyAlignment="1">
      <alignment horizontal="center" vertical="center"/>
    </xf>
    <xf numFmtId="0" fontId="23" fillId="0" borderId="51" xfId="1" applyFont="1" applyBorder="1" applyAlignment="1">
      <alignment horizontal="center" vertical="center"/>
    </xf>
    <xf numFmtId="0" fontId="23" fillId="0" borderId="52" xfId="1" applyFont="1" applyBorder="1" applyAlignment="1">
      <alignment horizontal="center" vertical="center"/>
    </xf>
    <xf numFmtId="177" fontId="7" fillId="0" borderId="14" xfId="1" applyNumberFormat="1" applyFont="1" applyFill="1" applyBorder="1" applyAlignment="1">
      <alignment horizontal="center" vertical="center"/>
    </xf>
    <xf numFmtId="0" fontId="4" fillId="0" borderId="22" xfId="1" applyFont="1" applyBorder="1" applyAlignment="1">
      <alignment horizontal="center" vertical="center" textRotation="255"/>
    </xf>
    <xf numFmtId="0" fontId="4" fillId="0" borderId="20" xfId="1" applyFont="1" applyBorder="1" applyAlignment="1">
      <alignment horizontal="center" vertical="center" textRotation="255"/>
    </xf>
    <xf numFmtId="0" fontId="2" fillId="0" borderId="32" xfId="1" applyFont="1" applyBorder="1"/>
    <xf numFmtId="0" fontId="7" fillId="0" borderId="12" xfId="1" applyFont="1" applyFill="1" applyBorder="1" applyAlignment="1">
      <alignment horizontal="center" vertical="center"/>
    </xf>
    <xf numFmtId="0" fontId="7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2" fillId="0" borderId="30" xfId="1" quotePrefix="1" applyFont="1" applyFill="1" applyBorder="1" applyAlignment="1">
      <alignment horizontal="left" vertical="center" wrapText="1"/>
    </xf>
    <xf numFmtId="0" fontId="2" fillId="0" borderId="32" xfId="1" applyFont="1" applyFill="1" applyBorder="1" applyAlignment="1">
      <alignment horizontal="left" vertical="center"/>
    </xf>
    <xf numFmtId="0" fontId="2" fillId="0" borderId="14" xfId="1" applyFont="1" applyFill="1" applyBorder="1" applyAlignment="1">
      <alignment horizontal="left" vertical="center"/>
    </xf>
    <xf numFmtId="0" fontId="7" fillId="0" borderId="10" xfId="1" applyFont="1" applyFill="1" applyBorder="1" applyAlignment="1">
      <alignment horizontal="center" vertical="center"/>
    </xf>
    <xf numFmtId="0" fontId="12" fillId="0" borderId="14" xfId="1" applyFont="1" applyBorder="1" applyAlignment="1">
      <alignment vertical="center"/>
    </xf>
    <xf numFmtId="0" fontId="7" fillId="0" borderId="53" xfId="1" quotePrefix="1" applyFont="1" applyFill="1" applyBorder="1" applyAlignment="1">
      <alignment horizontal="left" vertical="center" wrapText="1"/>
    </xf>
    <xf numFmtId="0" fontId="13" fillId="0" borderId="31" xfId="1" applyFont="1" applyFill="1" applyBorder="1"/>
    <xf numFmtId="0" fontId="12" fillId="0" borderId="31" xfId="1" applyFont="1" applyBorder="1" applyAlignment="1">
      <alignment horizontal="left"/>
    </xf>
    <xf numFmtId="0" fontId="12" fillId="0" borderId="31" xfId="1" applyFont="1" applyBorder="1" applyAlignment="1">
      <alignment horizontal="center" vertical="center"/>
    </xf>
    <xf numFmtId="0" fontId="12" fillId="0" borderId="31" xfId="1" applyFont="1" applyBorder="1" applyAlignment="1">
      <alignment horizontal="center" vertical="center" wrapText="1"/>
    </xf>
    <xf numFmtId="0" fontId="12" fillId="0" borderId="31" xfId="1" applyFont="1" applyBorder="1" applyAlignment="1">
      <alignment vertical="center"/>
    </xf>
    <xf numFmtId="0" fontId="7" fillId="0" borderId="31" xfId="1" applyFont="1" applyBorder="1" applyAlignment="1">
      <alignment horizontal="center"/>
    </xf>
    <xf numFmtId="0" fontId="7" fillId="0" borderId="4" xfId="1" applyFont="1" applyFill="1" applyBorder="1" applyAlignment="1">
      <alignment vertical="center"/>
    </xf>
    <xf numFmtId="0" fontId="23" fillId="0" borderId="40" xfId="1" quotePrefix="1" applyFont="1" applyBorder="1" applyAlignment="1">
      <alignment horizontal="left" vertical="center" wrapText="1"/>
    </xf>
    <xf numFmtId="0" fontId="23" fillId="0" borderId="54" xfId="1" applyFont="1" applyFill="1" applyBorder="1" applyAlignment="1">
      <alignment vertical="center"/>
    </xf>
    <xf numFmtId="0" fontId="23" fillId="0" borderId="20" xfId="1" applyFont="1" applyFill="1" applyBorder="1" applyAlignment="1">
      <alignment horizontal="center" vertical="center"/>
    </xf>
    <xf numFmtId="0" fontId="27" fillId="0" borderId="32" xfId="1" applyFont="1" applyBorder="1" applyAlignment="1">
      <alignment vertical="center"/>
    </xf>
    <xf numFmtId="0" fontId="28" fillId="0" borderId="31" xfId="1" applyFont="1" applyFill="1" applyBorder="1" applyAlignment="1">
      <alignment vertical="center"/>
    </xf>
    <xf numFmtId="0" fontId="28" fillId="0" borderId="31" xfId="1" applyFont="1" applyBorder="1" applyAlignment="1">
      <alignment vertical="center"/>
    </xf>
    <xf numFmtId="0" fontId="28" fillId="0" borderId="31" xfId="1" applyFont="1" applyBorder="1" applyAlignment="1">
      <alignment horizontal="center" vertical="center"/>
    </xf>
    <xf numFmtId="0" fontId="28" fillId="0" borderId="32" xfId="1" applyFont="1" applyFill="1" applyBorder="1" applyAlignment="1">
      <alignment vertical="center"/>
    </xf>
    <xf numFmtId="0" fontId="28" fillId="0" borderId="32" xfId="1" applyFont="1" applyFill="1" applyBorder="1" applyAlignment="1">
      <alignment horizontal="center" vertical="center"/>
    </xf>
    <xf numFmtId="0" fontId="28" fillId="0" borderId="32" xfId="1" applyFont="1" applyBorder="1" applyAlignment="1">
      <alignment vertical="center"/>
    </xf>
    <xf numFmtId="0" fontId="28" fillId="0" borderId="32" xfId="1" applyFont="1" applyBorder="1" applyAlignment="1">
      <alignment horizontal="center" vertical="center"/>
    </xf>
    <xf numFmtId="0" fontId="2" fillId="3" borderId="14" xfId="1" applyFont="1" applyFill="1" applyBorder="1" applyAlignment="1">
      <alignment horizontal="left" vertical="center"/>
    </xf>
    <xf numFmtId="0" fontId="24" fillId="3" borderId="20" xfId="1" applyFont="1" applyFill="1" applyBorder="1" applyAlignment="1">
      <alignment vertical="center"/>
    </xf>
    <xf numFmtId="0" fontId="9" fillId="0" borderId="32" xfId="1" applyFont="1" applyBorder="1" applyAlignment="1">
      <alignment horizontal="center"/>
    </xf>
    <xf numFmtId="0" fontId="9" fillId="2" borderId="32" xfId="1" applyFont="1" applyFill="1" applyBorder="1"/>
    <xf numFmtId="0" fontId="9" fillId="2" borderId="32" xfId="1" applyFont="1" applyFill="1" applyBorder="1" applyAlignment="1">
      <alignment horizontal="center"/>
    </xf>
    <xf numFmtId="0" fontId="7" fillId="0" borderId="55" xfId="1" applyFont="1" applyFill="1" applyBorder="1" applyAlignment="1">
      <alignment horizontal="center"/>
    </xf>
    <xf numFmtId="0" fontId="7" fillId="0" borderId="53" xfId="1" applyFont="1" applyFill="1" applyBorder="1" applyAlignment="1">
      <alignment vertical="center"/>
    </xf>
    <xf numFmtId="0" fontId="7" fillId="0" borderId="56" xfId="1" applyFont="1" applyFill="1" applyBorder="1" applyAlignment="1">
      <alignment vertical="center"/>
    </xf>
    <xf numFmtId="0" fontId="7" fillId="0" borderId="0" xfId="1" applyFont="1" applyAlignment="1">
      <alignment vertical="center"/>
    </xf>
    <xf numFmtId="0" fontId="2" fillId="4" borderId="27" xfId="1" applyFont="1" applyFill="1" applyBorder="1"/>
    <xf numFmtId="0" fontId="7" fillId="4" borderId="32" xfId="1" applyFont="1" applyFill="1" applyBorder="1" applyAlignment="1">
      <alignment wrapText="1"/>
    </xf>
    <xf numFmtId="0" fontId="7" fillId="4" borderId="32" xfId="1" applyFont="1" applyFill="1" applyBorder="1" applyAlignment="1">
      <alignment vertical="center"/>
    </xf>
    <xf numFmtId="0" fontId="7" fillId="4" borderId="32" xfId="1" applyFont="1" applyFill="1" applyBorder="1" applyAlignment="1">
      <alignment horizontal="left" vertical="center"/>
    </xf>
    <xf numFmtId="0" fontId="2" fillId="4" borderId="32" xfId="1" applyFont="1" applyFill="1" applyBorder="1" applyAlignment="1">
      <alignment horizontal="left" vertical="center"/>
    </xf>
    <xf numFmtId="0" fontId="2" fillId="4" borderId="32" xfId="1" applyFont="1" applyFill="1" applyBorder="1" applyAlignment="1">
      <alignment horizontal="justify" vertical="center" wrapText="1"/>
    </xf>
    <xf numFmtId="0" fontId="7" fillId="5" borderId="32" xfId="1" applyFont="1" applyFill="1" applyBorder="1" applyAlignment="1">
      <alignment vertical="center"/>
    </xf>
    <xf numFmtId="0" fontId="7" fillId="5" borderId="30" xfId="1" applyFont="1" applyFill="1" applyBorder="1" applyAlignment="1">
      <alignment vertical="center"/>
    </xf>
    <xf numFmtId="0" fontId="7" fillId="5" borderId="13" xfId="1" applyFont="1" applyFill="1" applyBorder="1" applyAlignment="1">
      <alignment horizontal="justify" vertical="center" wrapText="1"/>
    </xf>
    <xf numFmtId="0" fontId="7" fillId="5" borderId="13" xfId="1" applyFont="1" applyFill="1" applyBorder="1" applyAlignment="1">
      <alignment vertical="center"/>
    </xf>
    <xf numFmtId="0" fontId="9" fillId="6" borderId="32" xfId="1" applyFont="1" applyFill="1" applyBorder="1"/>
    <xf numFmtId="0" fontId="2" fillId="6" borderId="13" xfId="1" applyFont="1" applyFill="1" applyBorder="1" applyAlignment="1">
      <alignment vertical="center"/>
    </xf>
    <xf numFmtId="0" fontId="30" fillId="6" borderId="0" xfId="0" applyFont="1" applyFill="1"/>
    <xf numFmtId="0" fontId="27" fillId="6" borderId="14" xfId="1" applyFont="1" applyFill="1" applyBorder="1" applyAlignment="1">
      <alignment vertical="center"/>
    </xf>
    <xf numFmtId="0" fontId="31" fillId="6" borderId="0" xfId="0" applyFont="1" applyFill="1"/>
    <xf numFmtId="0" fontId="2" fillId="0" borderId="0" xfId="1" applyFont="1" applyAlignment="1">
      <alignment vertical="center" wrapText="1"/>
    </xf>
    <xf numFmtId="0" fontId="3" fillId="0" borderId="17" xfId="1" applyFont="1" applyBorder="1" applyAlignment="1">
      <alignment horizontal="center" vertical="center" textRotation="255"/>
    </xf>
    <xf numFmtId="0" fontId="3" fillId="0" borderId="34" xfId="1" applyFont="1" applyBorder="1" applyAlignment="1">
      <alignment horizontal="center" vertical="center" textRotation="255"/>
    </xf>
    <xf numFmtId="0" fontId="3" fillId="0" borderId="23" xfId="1" applyFont="1" applyBorder="1" applyAlignment="1">
      <alignment horizontal="center" vertical="center" textRotation="255"/>
    </xf>
    <xf numFmtId="0" fontId="18" fillId="0" borderId="0" xfId="1" applyFont="1" applyAlignment="1">
      <alignment horizontal="left" vertical="center" wrapText="1"/>
    </xf>
    <xf numFmtId="0" fontId="21" fillId="0" borderId="0" xfId="1" applyFont="1" applyAlignment="1">
      <alignment horizontal="left" vertical="center" wrapText="1"/>
    </xf>
    <xf numFmtId="0" fontId="7" fillId="0" borderId="0" xfId="1" applyFont="1" applyAlignment="1">
      <alignment horizontal="left" vertical="center" wrapText="1"/>
    </xf>
    <xf numFmtId="0" fontId="7" fillId="0" borderId="25" xfId="1" applyFont="1" applyBorder="1" applyAlignment="1">
      <alignment horizontal="left" vertical="center"/>
    </xf>
    <xf numFmtId="0" fontId="17" fillId="0" borderId="0" xfId="1" applyFont="1" applyBorder="1" applyAlignment="1">
      <alignment horizontal="left" vertical="center" wrapText="1"/>
    </xf>
    <xf numFmtId="0" fontId="17" fillId="0" borderId="0" xfId="1" applyFont="1" applyBorder="1" applyAlignment="1">
      <alignment vertical="center" wrapText="1"/>
    </xf>
    <xf numFmtId="0" fontId="7" fillId="0" borderId="0" xfId="1" applyFont="1" applyAlignment="1">
      <alignment vertical="center" wrapText="1"/>
    </xf>
    <xf numFmtId="0" fontId="2" fillId="0" borderId="0" xfId="1" applyFont="1" applyAlignment="1">
      <alignment horizontal="left" vertical="center" wrapText="1"/>
    </xf>
    <xf numFmtId="0" fontId="2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3" fillId="0" borderId="26" xfId="1" applyFont="1" applyBorder="1" applyAlignment="1">
      <alignment horizontal="center" vertical="center" textRotation="255"/>
    </xf>
    <xf numFmtId="0" fontId="3" fillId="0" borderId="5" xfId="1" applyFont="1" applyBorder="1" applyAlignment="1">
      <alignment horizontal="center" vertical="center" textRotation="255"/>
    </xf>
    <xf numFmtId="0" fontId="3" fillId="0" borderId="30" xfId="1" applyFont="1" applyBorder="1" applyAlignment="1">
      <alignment horizontal="center" vertical="center" textRotation="255"/>
    </xf>
    <xf numFmtId="0" fontId="3" fillId="0" borderId="12" xfId="1" applyFont="1" applyBorder="1" applyAlignment="1">
      <alignment horizontal="center" vertical="center" textRotation="255"/>
    </xf>
    <xf numFmtId="0" fontId="3" fillId="0" borderId="40" xfId="1" applyFont="1" applyBorder="1" applyAlignment="1">
      <alignment horizontal="center" vertical="center" textRotation="255"/>
    </xf>
    <xf numFmtId="0" fontId="3" fillId="0" borderId="22" xfId="1" applyFont="1" applyBorder="1" applyAlignment="1">
      <alignment horizontal="center" vertical="center" textRotation="255"/>
    </xf>
    <xf numFmtId="0" fontId="25" fillId="0" borderId="8" xfId="1" applyNumberFormat="1" applyFont="1" applyBorder="1" applyAlignment="1">
      <alignment horizontal="center" vertical="center" wrapText="1"/>
    </xf>
    <xf numFmtId="0" fontId="25" fillId="0" borderId="35" xfId="1" applyNumberFormat="1" applyFont="1" applyBorder="1" applyAlignment="1">
      <alignment horizontal="center" vertical="center"/>
    </xf>
    <xf numFmtId="0" fontId="25" fillId="0" borderId="23" xfId="1" applyNumberFormat="1" applyFont="1" applyBorder="1" applyAlignment="1">
      <alignment horizontal="center" vertical="center"/>
    </xf>
    <xf numFmtId="0" fontId="25" fillId="0" borderId="8" xfId="1" applyNumberFormat="1" applyFont="1" applyBorder="1" applyAlignment="1">
      <alignment horizontal="center" vertical="center"/>
    </xf>
    <xf numFmtId="0" fontId="25" fillId="0" borderId="42" xfId="1" applyNumberFormat="1" applyFont="1" applyBorder="1" applyAlignment="1">
      <alignment horizontal="center" vertical="center"/>
    </xf>
    <xf numFmtId="0" fontId="3" fillId="0" borderId="29" xfId="1" applyFont="1" applyBorder="1" applyAlignment="1">
      <alignment horizontal="center" vertical="center" textRotation="255"/>
    </xf>
    <xf numFmtId="0" fontId="3" fillId="0" borderId="18" xfId="1" applyFont="1" applyBorder="1" applyAlignment="1">
      <alignment horizontal="center" vertical="center"/>
    </xf>
    <xf numFmtId="0" fontId="25" fillId="0" borderId="17" xfId="1" applyNumberFormat="1" applyFont="1" applyBorder="1" applyAlignment="1">
      <alignment horizontal="center" vertical="center" wrapText="1"/>
    </xf>
    <xf numFmtId="0" fontId="25" fillId="0" borderId="34" xfId="1" applyNumberFormat="1" applyFont="1" applyBorder="1" applyAlignment="1">
      <alignment horizontal="center" vertical="center"/>
    </xf>
    <xf numFmtId="0" fontId="3" fillId="0" borderId="24" xfId="1" applyFont="1" applyBorder="1" applyAlignment="1">
      <alignment horizontal="center" vertical="center" textRotation="255"/>
    </xf>
    <xf numFmtId="0" fontId="3" fillId="0" borderId="29" xfId="1" applyFont="1" applyBorder="1" applyAlignment="1">
      <alignment horizontal="center" vertical="center"/>
    </xf>
    <xf numFmtId="0" fontId="3" fillId="0" borderId="34" xfId="1" applyFont="1" applyBorder="1" applyAlignment="1">
      <alignment horizontal="center" vertical="center"/>
    </xf>
    <xf numFmtId="0" fontId="3" fillId="0" borderId="23" xfId="1" applyFont="1" applyBorder="1" applyAlignment="1">
      <alignment horizontal="center" vertical="center"/>
    </xf>
    <xf numFmtId="0" fontId="3" fillId="0" borderId="24" xfId="1" applyFont="1" applyBorder="1" applyAlignment="1">
      <alignment vertical="center" textRotation="255"/>
    </xf>
    <xf numFmtId="0" fontId="3" fillId="0" borderId="8" xfId="1" applyFont="1" applyBorder="1" applyAlignment="1">
      <alignment vertical="center" textRotation="255"/>
    </xf>
    <xf numFmtId="0" fontId="3" fillId="0" borderId="29" xfId="1" applyFont="1" applyBorder="1" applyAlignment="1">
      <alignment vertical="center" textRotation="255"/>
    </xf>
    <xf numFmtId="0" fontId="3" fillId="0" borderId="35" xfId="1" applyFont="1" applyBorder="1" applyAlignment="1">
      <alignment vertical="center" textRotation="255"/>
    </xf>
    <xf numFmtId="0" fontId="3" fillId="0" borderId="18" xfId="1" applyFont="1" applyBorder="1" applyAlignment="1">
      <alignment vertical="center" textRotation="255"/>
    </xf>
    <xf numFmtId="0" fontId="3" fillId="0" borderId="42" xfId="1" applyFont="1" applyBorder="1" applyAlignment="1">
      <alignment vertical="center" textRotation="255"/>
    </xf>
    <xf numFmtId="0" fontId="25" fillId="0" borderId="17" xfId="1" applyFont="1" applyBorder="1" applyAlignment="1">
      <alignment horizontal="center" vertical="center" wrapText="1"/>
    </xf>
    <xf numFmtId="0" fontId="25" fillId="0" borderId="34" xfId="1" applyFont="1" applyBorder="1" applyAlignment="1">
      <alignment horizontal="center" vertical="center"/>
    </xf>
    <xf numFmtId="0" fontId="25" fillId="0" borderId="23" xfId="1" applyFont="1" applyBorder="1" applyAlignment="1">
      <alignment horizontal="center" vertical="center"/>
    </xf>
    <xf numFmtId="0" fontId="25" fillId="0" borderId="8" xfId="1" applyFont="1" applyBorder="1" applyAlignment="1">
      <alignment horizontal="center" vertical="center"/>
    </xf>
    <xf numFmtId="0" fontId="25" fillId="0" borderId="35" xfId="1" applyFont="1" applyBorder="1" applyAlignment="1">
      <alignment horizontal="center" vertical="center"/>
    </xf>
    <xf numFmtId="0" fontId="25" fillId="0" borderId="42" xfId="1" applyFont="1" applyBorder="1" applyAlignment="1">
      <alignment horizontal="center" vertical="center"/>
    </xf>
    <xf numFmtId="0" fontId="24" fillId="0" borderId="12" xfId="1" applyFont="1" applyBorder="1" applyAlignment="1">
      <alignment horizontal="center" vertical="center"/>
    </xf>
    <xf numFmtId="0" fontId="24" fillId="0" borderId="13" xfId="1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/>
    </xf>
    <xf numFmtId="0" fontId="4" fillId="0" borderId="10" xfId="1" applyFont="1" applyBorder="1" applyAlignment="1">
      <alignment horizontal="center" vertical="center"/>
    </xf>
    <xf numFmtId="0" fontId="4" fillId="0" borderId="11" xfId="1" applyFont="1" applyBorder="1" applyAlignment="1">
      <alignment horizontal="center" vertical="center"/>
    </xf>
    <xf numFmtId="0" fontId="4" fillId="0" borderId="18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4" fillId="0" borderId="19" xfId="1" applyFont="1" applyBorder="1" applyAlignment="1">
      <alignment horizontal="center" vertical="center"/>
    </xf>
    <xf numFmtId="0" fontId="4" fillId="0" borderId="16" xfId="1" applyFont="1" applyBorder="1" applyAlignment="1">
      <alignment horizontal="center" vertical="center"/>
    </xf>
    <xf numFmtId="0" fontId="4" fillId="0" borderId="23" xfId="1" applyFont="1" applyBorder="1" applyAlignment="1">
      <alignment horizontal="center" vertical="center"/>
    </xf>
    <xf numFmtId="0" fontId="4" fillId="0" borderId="48" xfId="1" applyFont="1" applyBorder="1" applyAlignment="1">
      <alignment horizontal="center" vertical="center"/>
    </xf>
    <xf numFmtId="0" fontId="4" fillId="0" borderId="42" xfId="1" applyFont="1" applyBorder="1" applyAlignment="1">
      <alignment horizontal="center" vertical="center"/>
    </xf>
    <xf numFmtId="0" fontId="4" fillId="0" borderId="14" xfId="1" applyFont="1" applyBorder="1" applyAlignment="1">
      <alignment horizontal="center" vertical="center"/>
    </xf>
    <xf numFmtId="0" fontId="4" fillId="0" borderId="21" xfId="1" applyFont="1" applyBorder="1" applyAlignment="1">
      <alignment horizontal="center" vertical="center"/>
    </xf>
    <xf numFmtId="0" fontId="24" fillId="0" borderId="15" xfId="1" applyFont="1" applyBorder="1" applyAlignment="1">
      <alignment horizontal="center" vertical="center"/>
    </xf>
    <xf numFmtId="0" fontId="15" fillId="0" borderId="0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26" fillId="0" borderId="1" xfId="1" applyFont="1" applyBorder="1" applyAlignment="1">
      <alignment horizontal="right" vertical="center" wrapText="1"/>
    </xf>
    <xf numFmtId="0" fontId="26" fillId="0" borderId="1" xfId="1" applyFont="1" applyBorder="1" applyAlignment="1">
      <alignment horizontal="right" vertical="center"/>
    </xf>
    <xf numFmtId="0" fontId="6" fillId="0" borderId="32" xfId="1" applyBorder="1"/>
    <xf numFmtId="0" fontId="23" fillId="0" borderId="5" xfId="1" applyFont="1" applyBorder="1" applyAlignment="1">
      <alignment horizontal="center" vertical="center"/>
    </xf>
    <xf numFmtId="0" fontId="23" fillId="0" borderId="12" xfId="1" applyFont="1" applyBorder="1" applyAlignment="1">
      <alignment horizontal="center" vertical="center"/>
    </xf>
    <xf numFmtId="0" fontId="7" fillId="0" borderId="57" xfId="1" applyFont="1" applyBorder="1" applyAlignment="1">
      <alignment horizontal="center"/>
    </xf>
    <xf numFmtId="0" fontId="7" fillId="0" borderId="12" xfId="1" applyFont="1" applyBorder="1" applyAlignment="1">
      <alignment horizontal="center"/>
    </xf>
    <xf numFmtId="0" fontId="7" fillId="0" borderId="12" xfId="1" applyFont="1" applyBorder="1" applyAlignment="1">
      <alignment horizontal="center" vertical="center"/>
    </xf>
    <xf numFmtId="0" fontId="7" fillId="0" borderId="43" xfId="1" applyFont="1" applyBorder="1" applyAlignment="1">
      <alignment horizontal="center" vertical="center"/>
    </xf>
    <xf numFmtId="0" fontId="28" fillId="0" borderId="57" xfId="1" applyFont="1" applyBorder="1" applyAlignment="1">
      <alignment horizontal="center" vertical="center"/>
    </xf>
    <xf numFmtId="0" fontId="28" fillId="0" borderId="12" xfId="1" applyFont="1" applyBorder="1" applyAlignment="1">
      <alignment horizontal="center" vertical="center"/>
    </xf>
    <xf numFmtId="0" fontId="7" fillId="0" borderId="57" xfId="1" applyFont="1" applyBorder="1" applyAlignment="1">
      <alignment horizontal="center" vertical="center"/>
    </xf>
    <xf numFmtId="0" fontId="6" fillId="0" borderId="12" xfId="1" applyBorder="1"/>
  </cellXfs>
  <cellStyles count="5">
    <cellStyle name="一般" xfId="0" builtinId="0"/>
    <cellStyle name="一般 2" xfId="1"/>
    <cellStyle name="一般 2 2" xfId="3"/>
    <cellStyle name="一般 3" xfId="4"/>
    <cellStyle name="超連結" xfId="2" builtinId="8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&#35657;&#21048;&#31649;&#29702;@" TargetMode="External"/><Relationship Id="rId1" Type="http://schemas.openxmlformats.org/officeDocument/2006/relationships/hyperlink" Target="mailto:#&#20225;&#26989;&#36039;&#28304;&#35215;&#21123;@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77"/>
  <sheetViews>
    <sheetView tabSelected="1" topLeftCell="A37" zoomScale="90" zoomScaleNormal="90" workbookViewId="0">
      <selection activeCell="E51" sqref="E51"/>
    </sheetView>
  </sheetViews>
  <sheetFormatPr defaultColWidth="8.88671875" defaultRowHeight="16.2"/>
  <cols>
    <col min="1" max="1" width="1.6640625" style="39" customWidth="1"/>
    <col min="2" max="3" width="4.6640625" style="39" customWidth="1"/>
    <col min="4" max="4" width="25.6640625" style="39" customWidth="1"/>
    <col min="5" max="8" width="4.109375" style="39" customWidth="1"/>
    <col min="9" max="9" width="25.6640625" style="39" customWidth="1"/>
    <col min="10" max="13" width="4.109375" style="39" customWidth="1"/>
    <col min="14" max="14" width="24.77734375" style="39" customWidth="1"/>
    <col min="15" max="18" width="4.109375" style="39" customWidth="1"/>
    <col min="19" max="19" width="25.6640625" style="39" customWidth="1"/>
    <col min="20" max="23" width="4.109375" style="39" customWidth="1"/>
    <col min="24" max="25" width="7.6640625" style="39" customWidth="1"/>
    <col min="26" max="26" width="1.6640625" style="39" customWidth="1"/>
    <col min="27" max="16384" width="8.88671875" style="39"/>
  </cols>
  <sheetData>
    <row r="1" spans="1:25" ht="28.35" customHeight="1">
      <c r="A1" s="1"/>
      <c r="B1" s="218" t="s">
        <v>118</v>
      </c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  <c r="X1" s="218"/>
      <c r="Y1" s="1"/>
    </row>
    <row r="2" spans="1:25" ht="37.799999999999997" customHeight="1" thickBot="1">
      <c r="A2" s="1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223" t="s">
        <v>155</v>
      </c>
      <c r="Q2" s="224"/>
      <c r="R2" s="224"/>
      <c r="S2" s="224"/>
      <c r="T2" s="224"/>
      <c r="U2" s="224"/>
      <c r="V2" s="224"/>
      <c r="W2" s="224"/>
      <c r="X2" s="224"/>
      <c r="Y2" s="224"/>
    </row>
    <row r="3" spans="1:25">
      <c r="A3" s="1"/>
      <c r="B3" s="219" t="s">
        <v>114</v>
      </c>
      <c r="C3" s="220"/>
      <c r="D3" s="220"/>
      <c r="E3" s="220"/>
      <c r="F3" s="220"/>
      <c r="G3" s="220"/>
      <c r="H3" s="221"/>
      <c r="I3" s="222" t="s">
        <v>113</v>
      </c>
      <c r="J3" s="220"/>
      <c r="K3" s="220"/>
      <c r="L3" s="220"/>
      <c r="M3" s="221"/>
      <c r="N3" s="222" t="s">
        <v>112</v>
      </c>
      <c r="O3" s="220"/>
      <c r="P3" s="220"/>
      <c r="Q3" s="220"/>
      <c r="R3" s="221"/>
      <c r="S3" s="222" t="s">
        <v>111</v>
      </c>
      <c r="T3" s="220"/>
      <c r="U3" s="220"/>
      <c r="V3" s="220"/>
      <c r="W3" s="220"/>
      <c r="X3" s="2"/>
      <c r="Y3" s="3"/>
    </row>
    <row r="4" spans="1:25" ht="16.5" customHeight="1">
      <c r="A4" s="1"/>
      <c r="B4" s="205" t="s">
        <v>110</v>
      </c>
      <c r="C4" s="206"/>
      <c r="D4" s="207"/>
      <c r="E4" s="203" t="s">
        <v>107</v>
      </c>
      <c r="F4" s="204"/>
      <c r="G4" s="203" t="s">
        <v>106</v>
      </c>
      <c r="H4" s="204"/>
      <c r="I4" s="215" t="s">
        <v>109</v>
      </c>
      <c r="J4" s="203" t="s">
        <v>107</v>
      </c>
      <c r="K4" s="204"/>
      <c r="L4" s="203" t="s">
        <v>106</v>
      </c>
      <c r="M4" s="204"/>
      <c r="N4" s="215" t="s">
        <v>109</v>
      </c>
      <c r="O4" s="203" t="s">
        <v>107</v>
      </c>
      <c r="P4" s="204"/>
      <c r="Q4" s="203" t="s">
        <v>106</v>
      </c>
      <c r="R4" s="204"/>
      <c r="S4" s="215" t="s">
        <v>108</v>
      </c>
      <c r="T4" s="203" t="s">
        <v>107</v>
      </c>
      <c r="U4" s="204"/>
      <c r="V4" s="203" t="s">
        <v>106</v>
      </c>
      <c r="W4" s="217"/>
      <c r="X4" s="211" t="s">
        <v>0</v>
      </c>
      <c r="Y4" s="213" t="s">
        <v>1</v>
      </c>
    </row>
    <row r="5" spans="1:25" ht="34.200000000000003" thickBot="1">
      <c r="A5" s="1"/>
      <c r="B5" s="208"/>
      <c r="C5" s="209"/>
      <c r="D5" s="210"/>
      <c r="E5" s="105" t="s">
        <v>105</v>
      </c>
      <c r="F5" s="105" t="s">
        <v>104</v>
      </c>
      <c r="G5" s="105" t="s">
        <v>105</v>
      </c>
      <c r="H5" s="105" t="s">
        <v>104</v>
      </c>
      <c r="I5" s="216"/>
      <c r="J5" s="105" t="s">
        <v>105</v>
      </c>
      <c r="K5" s="105" t="s">
        <v>104</v>
      </c>
      <c r="L5" s="105" t="s">
        <v>105</v>
      </c>
      <c r="M5" s="105" t="s">
        <v>104</v>
      </c>
      <c r="N5" s="216"/>
      <c r="O5" s="105" t="s">
        <v>105</v>
      </c>
      <c r="P5" s="105" t="s">
        <v>104</v>
      </c>
      <c r="Q5" s="105" t="s">
        <v>105</v>
      </c>
      <c r="R5" s="105" t="s">
        <v>104</v>
      </c>
      <c r="S5" s="216"/>
      <c r="T5" s="105" t="s">
        <v>105</v>
      </c>
      <c r="U5" s="105" t="s">
        <v>104</v>
      </c>
      <c r="V5" s="105" t="s">
        <v>105</v>
      </c>
      <c r="W5" s="104" t="s">
        <v>104</v>
      </c>
      <c r="X5" s="212"/>
      <c r="Y5" s="214"/>
    </row>
    <row r="6" spans="1:25" ht="16.5" customHeight="1">
      <c r="A6" s="1"/>
      <c r="B6" s="191" t="s">
        <v>103</v>
      </c>
      <c r="C6" s="192"/>
      <c r="D6" s="50" t="s">
        <v>5</v>
      </c>
      <c r="E6" s="4"/>
      <c r="F6" s="51"/>
      <c r="G6" s="51">
        <v>2</v>
      </c>
      <c r="H6" s="51">
        <v>2</v>
      </c>
      <c r="I6" s="5" t="s">
        <v>6</v>
      </c>
      <c r="J6" s="51">
        <v>2</v>
      </c>
      <c r="K6" s="51">
        <v>2</v>
      </c>
      <c r="L6" s="51">
        <v>2</v>
      </c>
      <c r="M6" s="51">
        <v>2</v>
      </c>
      <c r="N6" s="6" t="s">
        <v>7</v>
      </c>
      <c r="O6" s="7">
        <v>2</v>
      </c>
      <c r="P6" s="7">
        <v>2</v>
      </c>
      <c r="Q6" s="7"/>
      <c r="R6" s="7"/>
      <c r="S6" s="6" t="s">
        <v>102</v>
      </c>
      <c r="T6" s="7"/>
      <c r="U6" s="7"/>
      <c r="V6" s="7">
        <v>0</v>
      </c>
      <c r="W6" s="8">
        <v>0</v>
      </c>
      <c r="X6" s="197">
        <f>E13+G13+J13+L13+O13+Q13+T13+V13</f>
        <v>25</v>
      </c>
      <c r="Y6" s="200">
        <f>F13+H13+K13+M13+P13+R13+U13+W13</f>
        <v>30</v>
      </c>
    </row>
    <row r="7" spans="1:25" ht="16.5" customHeight="1">
      <c r="A7" s="1"/>
      <c r="B7" s="193"/>
      <c r="C7" s="194"/>
      <c r="D7" s="52" t="s">
        <v>8</v>
      </c>
      <c r="E7" s="9"/>
      <c r="F7" s="9"/>
      <c r="G7" s="53">
        <v>2</v>
      </c>
      <c r="H7" s="53">
        <v>2</v>
      </c>
      <c r="I7" s="10" t="s">
        <v>9</v>
      </c>
      <c r="J7" s="53"/>
      <c r="K7" s="53"/>
      <c r="L7" s="53">
        <v>1</v>
      </c>
      <c r="M7" s="53">
        <v>2</v>
      </c>
      <c r="N7" s="54"/>
      <c r="O7" s="55"/>
      <c r="P7" s="55"/>
      <c r="Q7" s="55"/>
      <c r="R7" s="55"/>
      <c r="S7" s="11"/>
      <c r="T7" s="12"/>
      <c r="U7" s="12"/>
      <c r="V7" s="12"/>
      <c r="W7" s="13"/>
      <c r="X7" s="198"/>
      <c r="Y7" s="201"/>
    </row>
    <row r="8" spans="1:25" ht="16.5" customHeight="1">
      <c r="A8" s="1"/>
      <c r="B8" s="193"/>
      <c r="C8" s="194"/>
      <c r="D8" s="52" t="s">
        <v>10</v>
      </c>
      <c r="E8" s="53">
        <v>1</v>
      </c>
      <c r="F8" s="53">
        <v>2</v>
      </c>
      <c r="G8" s="53">
        <v>1</v>
      </c>
      <c r="H8" s="53">
        <v>2</v>
      </c>
      <c r="I8" s="56" t="s">
        <v>11</v>
      </c>
      <c r="J8" s="53">
        <v>1</v>
      </c>
      <c r="K8" s="53">
        <v>2</v>
      </c>
      <c r="L8" s="53">
        <v>1</v>
      </c>
      <c r="M8" s="53">
        <v>2</v>
      </c>
      <c r="N8" s="54"/>
      <c r="O8" s="55"/>
      <c r="P8" s="55"/>
      <c r="Q8" s="55"/>
      <c r="R8" s="55"/>
      <c r="S8" s="54"/>
      <c r="T8" s="55"/>
      <c r="U8" s="55"/>
      <c r="V8" s="55"/>
      <c r="W8" s="57"/>
      <c r="X8" s="198"/>
      <c r="Y8" s="201"/>
    </row>
    <row r="9" spans="1:25" ht="16.5" customHeight="1">
      <c r="A9" s="1"/>
      <c r="B9" s="193"/>
      <c r="C9" s="194"/>
      <c r="D9" s="52" t="s">
        <v>12</v>
      </c>
      <c r="E9" s="53">
        <v>2</v>
      </c>
      <c r="F9" s="53">
        <v>2</v>
      </c>
      <c r="G9" s="53">
        <v>2</v>
      </c>
      <c r="H9" s="53">
        <v>2</v>
      </c>
      <c r="I9" s="56"/>
      <c r="J9" s="53"/>
      <c r="K9" s="53"/>
      <c r="L9" s="53"/>
      <c r="M9" s="53"/>
      <c r="N9" s="54"/>
      <c r="O9" s="55"/>
      <c r="P9" s="55"/>
      <c r="Q9" s="55"/>
      <c r="R9" s="55"/>
      <c r="S9" s="54"/>
      <c r="T9" s="55"/>
      <c r="U9" s="55"/>
      <c r="V9" s="55"/>
      <c r="W9" s="57"/>
      <c r="X9" s="198"/>
      <c r="Y9" s="201"/>
    </row>
    <row r="10" spans="1:25" ht="16.5" customHeight="1">
      <c r="A10" s="1"/>
      <c r="B10" s="193"/>
      <c r="C10" s="194"/>
      <c r="D10" s="52" t="s">
        <v>13</v>
      </c>
      <c r="E10" s="53">
        <v>2</v>
      </c>
      <c r="F10" s="53">
        <v>2</v>
      </c>
      <c r="G10" s="53">
        <v>2</v>
      </c>
      <c r="H10" s="53">
        <v>2</v>
      </c>
      <c r="I10" s="56"/>
      <c r="J10" s="53"/>
      <c r="K10" s="53"/>
      <c r="L10" s="53"/>
      <c r="M10" s="53"/>
      <c r="N10" s="54"/>
      <c r="O10" s="55"/>
      <c r="P10" s="55"/>
      <c r="Q10" s="55"/>
      <c r="R10" s="55"/>
      <c r="S10" s="54"/>
      <c r="T10" s="55"/>
      <c r="U10" s="55"/>
      <c r="V10" s="55"/>
      <c r="W10" s="57"/>
      <c r="X10" s="198"/>
      <c r="Y10" s="201"/>
    </row>
    <row r="11" spans="1:25" ht="16.5" customHeight="1">
      <c r="A11" s="1"/>
      <c r="B11" s="193"/>
      <c r="C11" s="194"/>
      <c r="D11" s="52" t="s">
        <v>14</v>
      </c>
      <c r="E11" s="14">
        <v>1</v>
      </c>
      <c r="F11" s="53">
        <v>1</v>
      </c>
      <c r="G11" s="9"/>
      <c r="H11" s="9"/>
      <c r="I11" s="56"/>
      <c r="J11" s="53"/>
      <c r="K11" s="53"/>
      <c r="L11" s="53"/>
      <c r="M11" s="53"/>
      <c r="N11" s="54"/>
      <c r="O11" s="55"/>
      <c r="P11" s="55"/>
      <c r="Q11" s="55"/>
      <c r="R11" s="55"/>
      <c r="S11" s="54"/>
      <c r="T11" s="55"/>
      <c r="U11" s="55"/>
      <c r="V11" s="55"/>
      <c r="W11" s="57"/>
      <c r="X11" s="198"/>
      <c r="Y11" s="201"/>
    </row>
    <row r="12" spans="1:25" ht="16.5" customHeight="1" thickBot="1">
      <c r="A12" s="1"/>
      <c r="B12" s="193"/>
      <c r="C12" s="194"/>
      <c r="D12" s="58" t="s">
        <v>15</v>
      </c>
      <c r="E12" s="103"/>
      <c r="F12" s="60"/>
      <c r="G12" s="15">
        <v>1</v>
      </c>
      <c r="H12" s="15">
        <v>1</v>
      </c>
      <c r="I12" s="59"/>
      <c r="J12" s="60"/>
      <c r="K12" s="60"/>
      <c r="L12" s="60"/>
      <c r="M12" s="60"/>
      <c r="N12" s="61"/>
      <c r="O12" s="67"/>
      <c r="P12" s="67"/>
      <c r="Q12" s="67"/>
      <c r="R12" s="67"/>
      <c r="S12" s="61"/>
      <c r="T12" s="67"/>
      <c r="U12" s="67"/>
      <c r="V12" s="67"/>
      <c r="W12" s="62"/>
      <c r="X12" s="198"/>
      <c r="Y12" s="201"/>
    </row>
    <row r="13" spans="1:25" ht="16.5" customHeight="1" thickBot="1">
      <c r="A13" s="1"/>
      <c r="B13" s="195"/>
      <c r="C13" s="196"/>
      <c r="D13" s="102" t="s">
        <v>90</v>
      </c>
      <c r="E13" s="101">
        <f>SUM(E6:E12)</f>
        <v>6</v>
      </c>
      <c r="F13" s="101">
        <f>SUM(F6:F12)</f>
        <v>7</v>
      </c>
      <c r="G13" s="101">
        <f>SUM(G6:G12)</f>
        <v>10</v>
      </c>
      <c r="H13" s="101">
        <f>SUM(H6:H12)</f>
        <v>11</v>
      </c>
      <c r="I13" s="101" t="s">
        <v>90</v>
      </c>
      <c r="J13" s="101">
        <f>SUM(J6:J12)</f>
        <v>3</v>
      </c>
      <c r="K13" s="101">
        <f>SUM(K6:K12)</f>
        <v>4</v>
      </c>
      <c r="L13" s="101">
        <f>SUM(L6:L12)</f>
        <v>4</v>
      </c>
      <c r="M13" s="101">
        <f>SUM(M6:M12)</f>
        <v>6</v>
      </c>
      <c r="N13" s="101" t="s">
        <v>90</v>
      </c>
      <c r="O13" s="101">
        <f>SUM(O6:O12)</f>
        <v>2</v>
      </c>
      <c r="P13" s="101">
        <f>SUM(P6:P12)</f>
        <v>2</v>
      </c>
      <c r="Q13" s="101">
        <f>SUM(Q6:Q12)</f>
        <v>0</v>
      </c>
      <c r="R13" s="101">
        <f>SUM(R6:R12)</f>
        <v>0</v>
      </c>
      <c r="S13" s="101" t="s">
        <v>90</v>
      </c>
      <c r="T13" s="101">
        <f>SUM(T6:T12)</f>
        <v>0</v>
      </c>
      <c r="U13" s="101">
        <f>SUM(U6:U12)</f>
        <v>0</v>
      </c>
      <c r="V13" s="101">
        <f>SUM(V6:V12)</f>
        <v>0</v>
      </c>
      <c r="W13" s="100">
        <f>SUM(W6:W12)</f>
        <v>0</v>
      </c>
      <c r="X13" s="199"/>
      <c r="Y13" s="202"/>
    </row>
    <row r="14" spans="1:25" ht="16.5" customHeight="1" thickBot="1">
      <c r="A14" s="1"/>
      <c r="B14" s="191" t="s">
        <v>101</v>
      </c>
      <c r="C14" s="192"/>
      <c r="D14" s="21" t="s">
        <v>99</v>
      </c>
      <c r="E14" s="139">
        <v>2</v>
      </c>
      <c r="F14" s="139">
        <v>2</v>
      </c>
      <c r="G14" s="139"/>
      <c r="H14" s="139"/>
      <c r="I14" s="143" t="s">
        <v>120</v>
      </c>
      <c r="J14" s="16"/>
      <c r="K14" s="16"/>
      <c r="L14" s="16">
        <v>2</v>
      </c>
      <c r="M14" s="16">
        <v>2</v>
      </c>
      <c r="N14" s="18" t="s">
        <v>100</v>
      </c>
      <c r="O14" s="7">
        <v>1</v>
      </c>
      <c r="P14" s="7">
        <v>2</v>
      </c>
      <c r="Q14" s="7">
        <v>1</v>
      </c>
      <c r="R14" s="7">
        <v>2</v>
      </c>
      <c r="S14" s="19" t="s">
        <v>16</v>
      </c>
      <c r="T14" s="7">
        <v>3</v>
      </c>
      <c r="U14" s="7">
        <v>3</v>
      </c>
      <c r="V14" s="20"/>
      <c r="W14" s="92"/>
      <c r="X14" s="197">
        <f>E18+G18+J18+L18+O18+Q18+T18+V18</f>
        <v>12</v>
      </c>
      <c r="Y14" s="200">
        <f>F18+H18+K18+M18+P18+R18+U18+W18</f>
        <v>14</v>
      </c>
    </row>
    <row r="15" spans="1:25" ht="16.5" customHeight="1">
      <c r="A15" s="1"/>
      <c r="B15" s="193"/>
      <c r="C15" s="194"/>
      <c r="D15" s="21"/>
      <c r="E15" s="22"/>
      <c r="F15" s="22"/>
      <c r="G15" s="22"/>
      <c r="H15" s="22"/>
      <c r="I15" s="10"/>
      <c r="J15" s="22"/>
      <c r="K15" s="22"/>
      <c r="L15" s="22"/>
      <c r="M15" s="22"/>
      <c r="N15" s="17" t="s">
        <v>119</v>
      </c>
      <c r="O15" s="68"/>
      <c r="P15" s="55"/>
      <c r="Q15" s="55">
        <v>3</v>
      </c>
      <c r="R15" s="55">
        <v>3</v>
      </c>
      <c r="S15" s="55"/>
      <c r="T15" s="55"/>
      <c r="U15" s="55"/>
      <c r="V15" s="55"/>
      <c r="W15" s="89"/>
      <c r="X15" s="198"/>
      <c r="Y15" s="201"/>
    </row>
    <row r="16" spans="1:25" ht="16.5" customHeight="1">
      <c r="A16" s="1"/>
      <c r="B16" s="193"/>
      <c r="C16" s="194"/>
      <c r="D16" s="99"/>
      <c r="E16" s="88"/>
      <c r="F16" s="88"/>
      <c r="G16" s="88"/>
      <c r="H16" s="88"/>
      <c r="I16" s="85"/>
      <c r="J16" s="87"/>
      <c r="K16" s="98"/>
      <c r="L16" s="85"/>
      <c r="M16" s="85"/>
      <c r="N16" s="85"/>
      <c r="O16" s="85"/>
      <c r="P16" s="85"/>
      <c r="Q16" s="85"/>
      <c r="R16" s="85"/>
      <c r="S16" s="86"/>
      <c r="T16" s="85"/>
      <c r="U16" s="85"/>
      <c r="V16" s="85"/>
      <c r="W16" s="84"/>
      <c r="X16" s="198"/>
      <c r="Y16" s="201"/>
    </row>
    <row r="17" spans="1:25" ht="16.5" customHeight="1" thickBot="1">
      <c r="A17" s="1"/>
      <c r="B17" s="193"/>
      <c r="C17" s="194"/>
      <c r="D17" s="79"/>
      <c r="E17" s="78"/>
      <c r="F17" s="78"/>
      <c r="G17" s="77"/>
      <c r="H17" s="77"/>
      <c r="I17" s="77"/>
      <c r="J17" s="82"/>
      <c r="K17" s="97"/>
      <c r="L17" s="77"/>
      <c r="M17" s="77"/>
      <c r="N17" s="77"/>
      <c r="O17" s="77"/>
      <c r="P17" s="77"/>
      <c r="Q17" s="77"/>
      <c r="R17" s="77"/>
      <c r="S17" s="81"/>
      <c r="T17" s="77"/>
      <c r="U17" s="77"/>
      <c r="V17" s="77"/>
      <c r="W17" s="76"/>
      <c r="X17" s="198"/>
      <c r="Y17" s="201"/>
    </row>
    <row r="18" spans="1:25" ht="16.5" customHeight="1" thickBot="1">
      <c r="A18" s="1"/>
      <c r="B18" s="195"/>
      <c r="C18" s="196"/>
      <c r="D18" s="96" t="s">
        <v>91</v>
      </c>
      <c r="E18" s="74">
        <f>SUM(E14:E17)</f>
        <v>2</v>
      </c>
      <c r="F18" s="74">
        <f>SUM(F14:F17)</f>
        <v>2</v>
      </c>
      <c r="G18" s="74">
        <f>SUM(G14:G17)</f>
        <v>0</v>
      </c>
      <c r="H18" s="74">
        <f>SUM(H14:H17)</f>
        <v>0</v>
      </c>
      <c r="I18" s="74" t="s">
        <v>91</v>
      </c>
      <c r="J18" s="74">
        <f>SUM(J14:J17)</f>
        <v>0</v>
      </c>
      <c r="K18" s="74">
        <f>SUM(K14:K17)</f>
        <v>0</v>
      </c>
      <c r="L18" s="74">
        <f>SUM(L14:L17)</f>
        <v>2</v>
      </c>
      <c r="M18" s="74">
        <f>SUM(M14:M17)</f>
        <v>2</v>
      </c>
      <c r="N18" s="74" t="s">
        <v>91</v>
      </c>
      <c r="O18" s="74">
        <f>SUM(O14:O17)</f>
        <v>1</v>
      </c>
      <c r="P18" s="74">
        <f>SUM(P14:P17)</f>
        <v>2</v>
      </c>
      <c r="Q18" s="74">
        <f>SUM(Q14:Q17)</f>
        <v>4</v>
      </c>
      <c r="R18" s="74">
        <f>SUM(R14:R17)</f>
        <v>5</v>
      </c>
      <c r="S18" s="74" t="s">
        <v>91</v>
      </c>
      <c r="T18" s="74">
        <f>SUM(T14:T17)</f>
        <v>3</v>
      </c>
      <c r="U18" s="74">
        <f>SUM(U14:U17)</f>
        <v>3</v>
      </c>
      <c r="V18" s="74">
        <f>SUM(V14:V17)</f>
        <v>0</v>
      </c>
      <c r="W18" s="95">
        <f>SUM(W14:W17)</f>
        <v>0</v>
      </c>
      <c r="X18" s="199"/>
      <c r="Y18" s="202"/>
    </row>
    <row r="19" spans="1:25" ht="16.5" customHeight="1">
      <c r="A19" s="1"/>
      <c r="B19" s="172" t="s">
        <v>98</v>
      </c>
      <c r="C19" s="173"/>
      <c r="D19" s="141" t="s">
        <v>43</v>
      </c>
      <c r="E19" s="51">
        <v>3</v>
      </c>
      <c r="F19" s="51">
        <v>3</v>
      </c>
      <c r="G19" s="51"/>
      <c r="H19" s="42"/>
      <c r="I19" s="149" t="s">
        <v>97</v>
      </c>
      <c r="J19" s="53">
        <v>2</v>
      </c>
      <c r="K19" s="53">
        <v>2</v>
      </c>
      <c r="L19" s="53">
        <v>2</v>
      </c>
      <c r="M19" s="53">
        <v>2</v>
      </c>
      <c r="N19" s="65" t="s">
        <v>96</v>
      </c>
      <c r="O19" s="55">
        <v>2</v>
      </c>
      <c r="P19" s="55">
        <v>2</v>
      </c>
      <c r="Q19" s="55">
        <v>2</v>
      </c>
      <c r="R19" s="55">
        <v>2</v>
      </c>
      <c r="S19" s="6" t="s">
        <v>18</v>
      </c>
      <c r="T19" s="7">
        <v>2</v>
      </c>
      <c r="U19" s="7">
        <v>2</v>
      </c>
      <c r="V19" s="7"/>
      <c r="W19" s="8"/>
      <c r="X19" s="178">
        <f>E25+G25+J25+L25+O25+Q25+T25+V25</f>
        <v>57</v>
      </c>
      <c r="Y19" s="181">
        <f>F25+H25+K25+M25+P25+R25+U25+W25</f>
        <v>57</v>
      </c>
    </row>
    <row r="20" spans="1:25" ht="16.5" customHeight="1">
      <c r="A20" s="1"/>
      <c r="B20" s="174"/>
      <c r="C20" s="175"/>
      <c r="D20" s="46" t="s">
        <v>145</v>
      </c>
      <c r="E20" s="9">
        <v>3</v>
      </c>
      <c r="F20" s="9">
        <v>3</v>
      </c>
      <c r="G20" s="9"/>
      <c r="H20" s="9"/>
      <c r="I20" s="56" t="s">
        <v>19</v>
      </c>
      <c r="J20" s="53">
        <v>2</v>
      </c>
      <c r="K20" s="53">
        <v>2</v>
      </c>
      <c r="L20" s="53"/>
      <c r="M20" s="53"/>
      <c r="N20" s="149" t="s">
        <v>23</v>
      </c>
      <c r="O20" s="55">
        <v>2</v>
      </c>
      <c r="P20" s="55">
        <v>2</v>
      </c>
      <c r="Q20" s="45"/>
      <c r="R20" s="45"/>
      <c r="S20" s="54" t="s">
        <v>20</v>
      </c>
      <c r="T20" s="55"/>
      <c r="U20" s="55"/>
      <c r="V20" s="55">
        <v>3</v>
      </c>
      <c r="W20" s="57">
        <v>3</v>
      </c>
      <c r="X20" s="179"/>
      <c r="Y20" s="179"/>
    </row>
    <row r="21" spans="1:25" ht="16.5" customHeight="1">
      <c r="A21" s="1"/>
      <c r="B21" s="174"/>
      <c r="C21" s="175"/>
      <c r="D21" s="63" t="s">
        <v>142</v>
      </c>
      <c r="E21" s="53">
        <v>2</v>
      </c>
      <c r="F21" s="53">
        <v>2</v>
      </c>
      <c r="G21" s="53">
        <v>2</v>
      </c>
      <c r="H21" s="53">
        <v>2</v>
      </c>
      <c r="I21" s="56" t="s">
        <v>22</v>
      </c>
      <c r="J21" s="53">
        <v>3</v>
      </c>
      <c r="K21" s="53">
        <v>3</v>
      </c>
      <c r="L21" s="53"/>
      <c r="M21" s="53"/>
      <c r="N21" s="48" t="s">
        <v>25</v>
      </c>
      <c r="O21" s="49">
        <v>2</v>
      </c>
      <c r="P21" s="49">
        <v>2</v>
      </c>
      <c r="Q21" s="67"/>
      <c r="R21" s="67"/>
      <c r="S21" s="54"/>
      <c r="T21" s="55"/>
      <c r="U21" s="55"/>
      <c r="V21" s="55"/>
      <c r="W21" s="57"/>
      <c r="X21" s="179"/>
      <c r="Y21" s="179"/>
    </row>
    <row r="22" spans="1:25" ht="16.5" customHeight="1">
      <c r="A22" s="1"/>
      <c r="B22" s="174"/>
      <c r="C22" s="175"/>
      <c r="D22" s="63" t="s">
        <v>95</v>
      </c>
      <c r="E22" s="53">
        <v>2</v>
      </c>
      <c r="F22" s="53">
        <v>2</v>
      </c>
      <c r="G22" s="53">
        <v>2</v>
      </c>
      <c r="H22" s="53">
        <v>2</v>
      </c>
      <c r="I22" s="144" t="s">
        <v>93</v>
      </c>
      <c r="J22" s="53">
        <v>3</v>
      </c>
      <c r="K22" s="53">
        <v>3</v>
      </c>
      <c r="L22" s="53"/>
      <c r="M22" s="53"/>
      <c r="N22" s="54" t="s">
        <v>17</v>
      </c>
      <c r="O22" s="55"/>
      <c r="P22" s="55"/>
      <c r="Q22" s="55">
        <v>3</v>
      </c>
      <c r="R22" s="55">
        <v>3</v>
      </c>
      <c r="S22" s="54"/>
      <c r="T22" s="55"/>
      <c r="U22" s="55"/>
      <c r="V22" s="55"/>
      <c r="W22" s="57"/>
      <c r="X22" s="179"/>
      <c r="Y22" s="179"/>
    </row>
    <row r="23" spans="1:25" ht="16.5" customHeight="1">
      <c r="A23" s="1"/>
      <c r="B23" s="174"/>
      <c r="C23" s="175"/>
      <c r="D23" s="150" t="s">
        <v>94</v>
      </c>
      <c r="E23" s="45"/>
      <c r="F23" s="45"/>
      <c r="G23" s="53">
        <v>2</v>
      </c>
      <c r="H23" s="53">
        <v>2</v>
      </c>
      <c r="I23" s="25" t="s">
        <v>92</v>
      </c>
      <c r="J23" s="53"/>
      <c r="K23" s="53"/>
      <c r="L23" s="53">
        <v>3</v>
      </c>
      <c r="M23" s="53">
        <v>3</v>
      </c>
      <c r="N23" s="145" t="s">
        <v>24</v>
      </c>
      <c r="O23" s="55"/>
      <c r="P23" s="55"/>
      <c r="Q23" s="55">
        <v>3</v>
      </c>
      <c r="R23" s="55">
        <v>3</v>
      </c>
      <c r="S23" s="54"/>
      <c r="T23" s="54"/>
      <c r="U23" s="54"/>
      <c r="V23" s="54"/>
      <c r="W23" s="26"/>
      <c r="X23" s="179"/>
      <c r="Y23" s="179"/>
    </row>
    <row r="24" spans="1:25" ht="16.5" customHeight="1">
      <c r="A24" s="1"/>
      <c r="B24" s="174"/>
      <c r="C24" s="175"/>
      <c r="D24" s="52" t="s">
        <v>21</v>
      </c>
      <c r="E24" s="53"/>
      <c r="F24" s="53"/>
      <c r="G24" s="53">
        <v>2</v>
      </c>
      <c r="H24" s="53">
        <v>2</v>
      </c>
      <c r="I24" s="56" t="s">
        <v>26</v>
      </c>
      <c r="J24" s="53"/>
      <c r="K24" s="53"/>
      <c r="L24" s="53">
        <v>3</v>
      </c>
      <c r="M24" s="107">
        <v>3</v>
      </c>
      <c r="N24" s="145" t="s">
        <v>27</v>
      </c>
      <c r="O24" s="27" t="s">
        <v>3</v>
      </c>
      <c r="P24" s="27" t="s">
        <v>3</v>
      </c>
      <c r="Q24" s="27">
        <v>2</v>
      </c>
      <c r="R24" s="27">
        <v>2</v>
      </c>
      <c r="S24" s="54"/>
      <c r="T24" s="55"/>
      <c r="U24" s="55"/>
      <c r="V24" s="55"/>
      <c r="W24" s="57"/>
      <c r="X24" s="179"/>
      <c r="Y24" s="179"/>
    </row>
    <row r="25" spans="1:25" ht="16.5" customHeight="1" thickBot="1">
      <c r="A25" s="1"/>
      <c r="B25" s="176"/>
      <c r="C25" s="177"/>
      <c r="D25" s="96" t="s">
        <v>90</v>
      </c>
      <c r="E25" s="74">
        <f>SUM(E19:E24)</f>
        <v>10</v>
      </c>
      <c r="F25" s="74">
        <f>SUM(F19:F24)</f>
        <v>10</v>
      </c>
      <c r="G25" s="74">
        <f>SUM(G19:G24)</f>
        <v>8</v>
      </c>
      <c r="H25" s="74">
        <f>SUM(H19:H24)</f>
        <v>8</v>
      </c>
      <c r="I25" s="74" t="s">
        <v>91</v>
      </c>
      <c r="J25" s="74">
        <f>SUM(J19:J24)</f>
        <v>10</v>
      </c>
      <c r="K25" s="74">
        <f>SUM(K19:K24)</f>
        <v>10</v>
      </c>
      <c r="L25" s="74">
        <f>SUM(L19:L24)</f>
        <v>8</v>
      </c>
      <c r="M25" s="74">
        <f>SUM(M19:M24)</f>
        <v>8</v>
      </c>
      <c r="N25" s="74" t="s">
        <v>90</v>
      </c>
      <c r="O25" s="74">
        <f>SUM(O19:O24)</f>
        <v>6</v>
      </c>
      <c r="P25" s="74">
        <f>SUM(P19:P24)</f>
        <v>6</v>
      </c>
      <c r="Q25" s="74">
        <f>SUM(Q19:Q24)</f>
        <v>10</v>
      </c>
      <c r="R25" s="74">
        <f>SUM(R19:R24)</f>
        <v>10</v>
      </c>
      <c r="S25" s="74" t="s">
        <v>90</v>
      </c>
      <c r="T25" s="74">
        <f>SUM(T19:T24)</f>
        <v>2</v>
      </c>
      <c r="U25" s="74">
        <f>SUM(U19:U24)</f>
        <v>2</v>
      </c>
      <c r="V25" s="74">
        <f>SUM(V19:V24)</f>
        <v>3</v>
      </c>
      <c r="W25" s="95">
        <f>SUM(W19:W24)</f>
        <v>3</v>
      </c>
      <c r="X25" s="180"/>
      <c r="Y25" s="182"/>
    </row>
    <row r="26" spans="1:25" ht="16.5" customHeight="1">
      <c r="A26" s="1"/>
      <c r="B26" s="183" t="s">
        <v>89</v>
      </c>
      <c r="C26" s="159" t="s">
        <v>88</v>
      </c>
      <c r="D26" s="50" t="s">
        <v>87</v>
      </c>
      <c r="E26" s="51">
        <v>2</v>
      </c>
      <c r="F26" s="51">
        <v>2</v>
      </c>
      <c r="G26" s="51">
        <v>2</v>
      </c>
      <c r="H26" s="51">
        <v>2</v>
      </c>
      <c r="I26" s="122" t="s">
        <v>86</v>
      </c>
      <c r="J26" s="51">
        <v>2</v>
      </c>
      <c r="K26" s="51">
        <v>2</v>
      </c>
      <c r="L26" s="51">
        <v>2</v>
      </c>
      <c r="M26" s="51">
        <v>2</v>
      </c>
      <c r="N26" s="6" t="s">
        <v>85</v>
      </c>
      <c r="O26" s="7">
        <v>1</v>
      </c>
      <c r="P26" s="7">
        <v>1</v>
      </c>
      <c r="Q26" s="7">
        <v>1</v>
      </c>
      <c r="R26" s="7">
        <v>1</v>
      </c>
      <c r="S26" s="94"/>
      <c r="T26" s="93"/>
      <c r="U26" s="93"/>
      <c r="V26" s="93"/>
      <c r="W26" s="226"/>
      <c r="X26" s="185">
        <f>SUM(E62+G62+J62+L62+O62+Q62+T62+V62)</f>
        <v>34</v>
      </c>
      <c r="Y26" s="185">
        <f>SUM(F62+H62+K62+M62+P62+R62+U62+W62)</f>
        <v>34</v>
      </c>
    </row>
    <row r="27" spans="1:25" ht="16.5" customHeight="1">
      <c r="A27" s="1"/>
      <c r="B27" s="183"/>
      <c r="C27" s="160"/>
      <c r="D27" s="52"/>
      <c r="E27" s="53"/>
      <c r="F27" s="53"/>
      <c r="G27" s="53"/>
      <c r="H27" s="53"/>
      <c r="I27" s="56"/>
      <c r="J27" s="53"/>
      <c r="K27" s="53"/>
      <c r="L27" s="53"/>
      <c r="M27" s="53"/>
      <c r="N27" s="28" t="s">
        <v>84</v>
      </c>
      <c r="O27" s="55">
        <v>2</v>
      </c>
      <c r="P27" s="55">
        <v>2</v>
      </c>
      <c r="Q27" s="55">
        <v>2</v>
      </c>
      <c r="R27" s="55">
        <v>2</v>
      </c>
      <c r="S27" s="91"/>
      <c r="T27" s="90"/>
      <c r="U27" s="90"/>
      <c r="V27" s="90"/>
      <c r="W27" s="227"/>
      <c r="X27" s="186"/>
      <c r="Y27" s="186"/>
    </row>
    <row r="28" spans="1:25" ht="16.5" customHeight="1">
      <c r="A28" s="1"/>
      <c r="B28" s="183"/>
      <c r="C28" s="160"/>
      <c r="D28" s="52"/>
      <c r="E28" s="56"/>
      <c r="F28" s="56"/>
      <c r="G28" s="56"/>
      <c r="H28" s="56"/>
      <c r="I28" s="29"/>
      <c r="J28" s="60"/>
      <c r="K28" s="60"/>
      <c r="L28" s="60"/>
      <c r="M28" s="60"/>
      <c r="N28" s="24" t="s">
        <v>83</v>
      </c>
      <c r="O28" s="67">
        <v>1</v>
      </c>
      <c r="P28" s="67">
        <v>1</v>
      </c>
      <c r="Q28" s="67">
        <v>1</v>
      </c>
      <c r="R28" s="67">
        <v>1</v>
      </c>
      <c r="S28" s="86"/>
      <c r="T28" s="85"/>
      <c r="U28" s="85"/>
      <c r="V28" s="85"/>
      <c r="W28" s="98"/>
      <c r="X28" s="186"/>
      <c r="Y28" s="186"/>
    </row>
    <row r="29" spans="1:25" ht="16.5" customHeight="1">
      <c r="A29" s="1"/>
      <c r="B29" s="183"/>
      <c r="C29" s="160"/>
      <c r="D29" s="99"/>
      <c r="E29" s="85"/>
      <c r="F29" s="85"/>
      <c r="G29" s="85"/>
      <c r="H29" s="85"/>
      <c r="I29" s="86"/>
      <c r="J29" s="85"/>
      <c r="K29" s="85"/>
      <c r="L29" s="85"/>
      <c r="M29" s="85"/>
      <c r="N29" s="88"/>
      <c r="O29" s="85"/>
      <c r="P29" s="85"/>
      <c r="Q29" s="85"/>
      <c r="R29" s="85"/>
      <c r="S29" s="86"/>
      <c r="T29" s="85"/>
      <c r="U29" s="85"/>
      <c r="V29" s="85"/>
      <c r="W29" s="98"/>
      <c r="X29" s="186"/>
      <c r="Y29" s="186"/>
    </row>
    <row r="30" spans="1:25" ht="16.5" customHeight="1" thickBot="1">
      <c r="A30" s="1"/>
      <c r="B30" s="183"/>
      <c r="C30" s="160"/>
      <c r="D30" s="123"/>
      <c r="E30" s="77"/>
      <c r="F30" s="77"/>
      <c r="G30" s="77"/>
      <c r="H30" s="77"/>
      <c r="I30" s="81"/>
      <c r="J30" s="82"/>
      <c r="K30" s="77"/>
      <c r="L30" s="77"/>
      <c r="M30" s="77"/>
      <c r="N30" s="124"/>
      <c r="O30" s="125"/>
      <c r="P30" s="125"/>
      <c r="Q30" s="125"/>
      <c r="R30" s="125"/>
      <c r="S30" s="81"/>
      <c r="T30" s="77"/>
      <c r="U30" s="77"/>
      <c r="V30" s="77"/>
      <c r="W30" s="97"/>
      <c r="X30" s="186"/>
      <c r="Y30" s="186"/>
    </row>
    <row r="31" spans="1:25" ht="16.5" customHeight="1">
      <c r="A31" s="1"/>
      <c r="B31" s="183"/>
      <c r="C31" s="159" t="s">
        <v>82</v>
      </c>
      <c r="D31" s="115" t="s">
        <v>81</v>
      </c>
      <c r="E31" s="9">
        <v>2</v>
      </c>
      <c r="F31" s="9">
        <v>2</v>
      </c>
      <c r="G31" s="9"/>
      <c r="H31" s="9"/>
      <c r="I31" s="116" t="s">
        <v>116</v>
      </c>
      <c r="J31" s="9">
        <v>3</v>
      </c>
      <c r="K31" s="9">
        <v>3</v>
      </c>
      <c r="L31" s="9"/>
      <c r="M31" s="9"/>
      <c r="N31" s="117" t="s">
        <v>80</v>
      </c>
      <c r="O31" s="118">
        <v>3</v>
      </c>
      <c r="P31" s="118">
        <v>3</v>
      </c>
      <c r="Q31" s="119"/>
      <c r="R31" s="119"/>
      <c r="S31" s="120" t="s">
        <v>79</v>
      </c>
      <c r="T31" s="118">
        <v>3</v>
      </c>
      <c r="U31" s="118">
        <v>3</v>
      </c>
      <c r="V31" s="121"/>
      <c r="W31" s="228"/>
      <c r="X31" s="186"/>
      <c r="Y31" s="186"/>
    </row>
    <row r="32" spans="1:25" ht="16.5" customHeight="1">
      <c r="A32" s="1"/>
      <c r="B32" s="183"/>
      <c r="C32" s="160"/>
      <c r="D32" s="30" t="s">
        <v>78</v>
      </c>
      <c r="E32" s="53">
        <v>2</v>
      </c>
      <c r="F32" s="53">
        <v>2</v>
      </c>
      <c r="G32" s="53"/>
      <c r="H32" s="53"/>
      <c r="I32" s="146" t="s">
        <v>28</v>
      </c>
      <c r="J32" s="53"/>
      <c r="K32" s="53"/>
      <c r="L32" s="53">
        <v>2</v>
      </c>
      <c r="M32" s="53">
        <v>2</v>
      </c>
      <c r="N32" s="145" t="s">
        <v>77</v>
      </c>
      <c r="O32" s="55">
        <v>3</v>
      </c>
      <c r="P32" s="55">
        <v>3</v>
      </c>
      <c r="Q32" s="55"/>
      <c r="R32" s="55"/>
      <c r="S32" s="31" t="s">
        <v>76</v>
      </c>
      <c r="T32" s="32">
        <v>3</v>
      </c>
      <c r="U32" s="32">
        <v>3</v>
      </c>
      <c r="V32" s="33"/>
      <c r="W32" s="229"/>
      <c r="X32" s="186"/>
      <c r="Y32" s="186"/>
    </row>
    <row r="33" spans="1:25" ht="16.5" customHeight="1">
      <c r="A33" s="1"/>
      <c r="B33" s="183"/>
      <c r="C33" s="160"/>
      <c r="D33" s="30" t="s">
        <v>75</v>
      </c>
      <c r="E33" s="53"/>
      <c r="F33" s="53"/>
      <c r="G33" s="53">
        <v>2</v>
      </c>
      <c r="H33" s="53">
        <v>2</v>
      </c>
      <c r="I33" s="147" t="s">
        <v>121</v>
      </c>
      <c r="J33" s="53"/>
      <c r="K33" s="53"/>
      <c r="L33" s="53">
        <v>2</v>
      </c>
      <c r="M33" s="53">
        <v>2</v>
      </c>
      <c r="N33" s="145" t="s">
        <v>74</v>
      </c>
      <c r="O33" s="55"/>
      <c r="P33" s="55"/>
      <c r="Q33" s="55">
        <v>3</v>
      </c>
      <c r="R33" s="55">
        <v>3</v>
      </c>
      <c r="S33" s="23" t="s">
        <v>73</v>
      </c>
      <c r="T33" s="55"/>
      <c r="U33" s="55"/>
      <c r="V33" s="55">
        <v>3</v>
      </c>
      <c r="W33" s="230">
        <v>3</v>
      </c>
      <c r="X33" s="186"/>
      <c r="Y33" s="186"/>
    </row>
    <row r="34" spans="1:25" ht="16.5" customHeight="1">
      <c r="A34" s="1"/>
      <c r="B34" s="183"/>
      <c r="C34" s="160"/>
      <c r="D34" s="110" t="s">
        <v>115</v>
      </c>
      <c r="E34" s="53"/>
      <c r="F34" s="53"/>
      <c r="G34" s="53">
        <v>2</v>
      </c>
      <c r="H34" s="53">
        <v>2</v>
      </c>
      <c r="I34" s="111"/>
      <c r="J34" s="53"/>
      <c r="K34" s="53"/>
      <c r="L34" s="53"/>
      <c r="M34" s="53"/>
      <c r="N34" s="111" t="s">
        <v>117</v>
      </c>
      <c r="O34" s="55"/>
      <c r="P34" s="55"/>
      <c r="Q34" s="55">
        <v>2</v>
      </c>
      <c r="R34" s="55">
        <v>2</v>
      </c>
      <c r="S34" s="31" t="s">
        <v>72</v>
      </c>
      <c r="T34" s="55"/>
      <c r="U34" s="55"/>
      <c r="V34" s="55">
        <v>3</v>
      </c>
      <c r="W34" s="230">
        <v>3</v>
      </c>
      <c r="X34" s="186"/>
      <c r="Y34" s="186"/>
    </row>
    <row r="35" spans="1:25" ht="16.5" customHeight="1">
      <c r="A35" s="108"/>
      <c r="B35" s="183"/>
      <c r="C35" s="160"/>
      <c r="D35" s="110"/>
      <c r="E35" s="60"/>
      <c r="F35" s="60"/>
      <c r="G35" s="60"/>
      <c r="H35" s="60"/>
      <c r="I35" s="112"/>
      <c r="J35" s="113"/>
      <c r="K35" s="60"/>
      <c r="L35" s="60"/>
      <c r="M35" s="60"/>
      <c r="N35" s="134" t="s">
        <v>123</v>
      </c>
      <c r="O35" s="67">
        <v>3</v>
      </c>
      <c r="P35" s="67">
        <v>3</v>
      </c>
      <c r="Q35" s="67"/>
      <c r="R35" s="55"/>
      <c r="S35" s="114"/>
      <c r="T35" s="67"/>
      <c r="U35" s="67"/>
      <c r="V35" s="67"/>
      <c r="W35" s="231"/>
      <c r="X35" s="186"/>
      <c r="Y35" s="186"/>
    </row>
    <row r="36" spans="1:25" ht="16.5" customHeight="1" thickBot="1">
      <c r="A36" s="1"/>
      <c r="B36" s="183"/>
      <c r="C36" s="161"/>
      <c r="D36" s="83"/>
      <c r="E36" s="77"/>
      <c r="F36" s="77"/>
      <c r="G36" s="77"/>
      <c r="H36" s="77"/>
      <c r="I36" s="81"/>
      <c r="J36" s="82"/>
      <c r="K36" s="77"/>
      <c r="L36" s="77"/>
      <c r="M36" s="77"/>
      <c r="N36" s="135" t="s">
        <v>122</v>
      </c>
      <c r="O36" s="77"/>
      <c r="P36" s="77"/>
      <c r="Q36" s="77">
        <v>3</v>
      </c>
      <c r="R36" s="74">
        <v>3</v>
      </c>
      <c r="S36" s="81"/>
      <c r="T36" s="77"/>
      <c r="U36" s="77"/>
      <c r="V36" s="77"/>
      <c r="W36" s="97"/>
      <c r="X36" s="186"/>
      <c r="Y36" s="186"/>
    </row>
    <row r="37" spans="1:25" ht="16.5" customHeight="1">
      <c r="A37" s="1"/>
      <c r="B37" s="183"/>
      <c r="C37" s="187" t="s">
        <v>71</v>
      </c>
      <c r="D37" s="66" t="s">
        <v>143</v>
      </c>
      <c r="E37" s="9">
        <v>2</v>
      </c>
      <c r="F37" s="9">
        <v>2</v>
      </c>
      <c r="G37" s="9"/>
      <c r="H37" s="9"/>
      <c r="I37" s="35" t="s">
        <v>67</v>
      </c>
      <c r="J37" s="9">
        <v>2</v>
      </c>
      <c r="K37" s="9">
        <v>2</v>
      </c>
      <c r="L37" s="9">
        <v>2</v>
      </c>
      <c r="M37" s="9">
        <v>2</v>
      </c>
      <c r="N37" s="127" t="s">
        <v>125</v>
      </c>
      <c r="O37" s="129">
        <v>9</v>
      </c>
      <c r="P37" s="129" t="s">
        <v>2</v>
      </c>
      <c r="Q37" s="129">
        <v>9</v>
      </c>
      <c r="R37" s="129" t="s">
        <v>2</v>
      </c>
      <c r="S37" s="128" t="s">
        <v>126</v>
      </c>
      <c r="T37" s="129">
        <v>9</v>
      </c>
      <c r="U37" s="129" t="s">
        <v>2</v>
      </c>
      <c r="V37" s="129">
        <v>9</v>
      </c>
      <c r="W37" s="232" t="s">
        <v>2</v>
      </c>
      <c r="X37" s="186"/>
      <c r="Y37" s="179"/>
    </row>
    <row r="38" spans="1:25" ht="16.5" customHeight="1">
      <c r="A38" s="1"/>
      <c r="B38" s="183"/>
      <c r="C38" s="183"/>
      <c r="D38" s="66" t="s">
        <v>144</v>
      </c>
      <c r="E38" s="53">
        <v>2</v>
      </c>
      <c r="F38" s="53">
        <v>2</v>
      </c>
      <c r="G38" s="53"/>
      <c r="H38" s="53"/>
      <c r="I38" s="149" t="s">
        <v>30</v>
      </c>
      <c r="J38" s="53">
        <v>2</v>
      </c>
      <c r="K38" s="53">
        <v>2</v>
      </c>
      <c r="L38" s="131"/>
      <c r="M38" s="131"/>
      <c r="N38" s="130" t="s">
        <v>127</v>
      </c>
      <c r="O38" s="133">
        <v>1</v>
      </c>
      <c r="P38" s="133" t="s">
        <v>2</v>
      </c>
      <c r="Q38" s="133">
        <v>1</v>
      </c>
      <c r="R38" s="133" t="s">
        <v>2</v>
      </c>
      <c r="S38" s="132" t="s">
        <v>128</v>
      </c>
      <c r="T38" s="133">
        <v>1</v>
      </c>
      <c r="U38" s="133" t="s">
        <v>2</v>
      </c>
      <c r="V38" s="133">
        <v>1</v>
      </c>
      <c r="W38" s="233" t="s">
        <v>2</v>
      </c>
      <c r="X38" s="186"/>
      <c r="Y38" s="179"/>
    </row>
    <row r="39" spans="1:25" ht="16.5" customHeight="1">
      <c r="A39" s="1"/>
      <c r="B39" s="183"/>
      <c r="C39" s="183"/>
      <c r="D39" s="140" t="s">
        <v>70</v>
      </c>
      <c r="E39" s="9">
        <v>2</v>
      </c>
      <c r="F39" s="9">
        <v>2</v>
      </c>
      <c r="G39" s="53"/>
      <c r="H39" s="53"/>
      <c r="I39" s="35" t="s">
        <v>64</v>
      </c>
      <c r="J39" s="53">
        <v>2</v>
      </c>
      <c r="K39" s="53">
        <v>2</v>
      </c>
      <c r="L39" s="131"/>
      <c r="M39" s="131"/>
      <c r="N39" s="130" t="s">
        <v>129</v>
      </c>
      <c r="O39" s="133">
        <v>2</v>
      </c>
      <c r="P39" s="133" t="s">
        <v>2</v>
      </c>
      <c r="Q39" s="133">
        <v>2</v>
      </c>
      <c r="R39" s="133" t="s">
        <v>2</v>
      </c>
      <c r="S39" s="54" t="s">
        <v>130</v>
      </c>
      <c r="T39" s="133">
        <v>2</v>
      </c>
      <c r="U39" s="133" t="s">
        <v>2</v>
      </c>
      <c r="V39" s="133">
        <v>2</v>
      </c>
      <c r="W39" s="233" t="s">
        <v>2</v>
      </c>
      <c r="X39" s="186"/>
      <c r="Y39" s="179"/>
    </row>
    <row r="40" spans="1:25" ht="16.5" customHeight="1">
      <c r="A40" s="1"/>
      <c r="B40" s="183"/>
      <c r="C40" s="183"/>
      <c r="D40" s="66" t="s">
        <v>68</v>
      </c>
      <c r="E40" s="53"/>
      <c r="F40" s="53"/>
      <c r="G40" s="53">
        <v>2</v>
      </c>
      <c r="H40" s="53">
        <v>2</v>
      </c>
      <c r="I40" s="71" t="s">
        <v>152</v>
      </c>
      <c r="J40" s="53">
        <v>2</v>
      </c>
      <c r="K40" s="53">
        <v>2</v>
      </c>
      <c r="L40" s="131"/>
      <c r="M40" s="131"/>
      <c r="N40" s="130" t="s">
        <v>131</v>
      </c>
      <c r="O40" s="133">
        <v>3</v>
      </c>
      <c r="P40" s="133" t="s">
        <v>2</v>
      </c>
      <c r="Q40" s="133">
        <v>3</v>
      </c>
      <c r="R40" s="133" t="s">
        <v>2</v>
      </c>
      <c r="S40" s="54" t="s">
        <v>132</v>
      </c>
      <c r="T40" s="133">
        <v>3</v>
      </c>
      <c r="U40" s="133" t="s">
        <v>2</v>
      </c>
      <c r="V40" s="133">
        <v>3</v>
      </c>
      <c r="W40" s="233" t="s">
        <v>2</v>
      </c>
      <c r="X40" s="186"/>
      <c r="Y40" s="179"/>
    </row>
    <row r="41" spans="1:25" ht="16.5" customHeight="1">
      <c r="A41" s="1"/>
      <c r="B41" s="183"/>
      <c r="C41" s="188"/>
      <c r="D41" s="46" t="s">
        <v>42</v>
      </c>
      <c r="E41" s="47"/>
      <c r="F41" s="47"/>
      <c r="G41" s="53">
        <v>2</v>
      </c>
      <c r="H41" s="53">
        <v>2</v>
      </c>
      <c r="I41" s="149" t="s">
        <v>60</v>
      </c>
      <c r="J41" s="53">
        <v>2</v>
      </c>
      <c r="K41" s="53">
        <v>2</v>
      </c>
      <c r="L41" s="9"/>
      <c r="M41" s="9"/>
      <c r="N41" s="36" t="s">
        <v>66</v>
      </c>
      <c r="O41" s="55">
        <v>2</v>
      </c>
      <c r="P41" s="55">
        <v>2</v>
      </c>
      <c r="Q41" s="55">
        <v>2</v>
      </c>
      <c r="R41" s="55">
        <v>2</v>
      </c>
      <c r="S41" s="37" t="s">
        <v>65</v>
      </c>
      <c r="T41" s="55">
        <v>2</v>
      </c>
      <c r="U41" s="55">
        <v>2</v>
      </c>
      <c r="V41" s="12"/>
      <c r="W41" s="234"/>
      <c r="X41" s="186"/>
      <c r="Y41" s="179"/>
    </row>
    <row r="42" spans="1:25" ht="16.5" customHeight="1">
      <c r="A42" s="1"/>
      <c r="B42" s="183"/>
      <c r="C42" s="188"/>
      <c r="D42" s="52" t="s">
        <v>69</v>
      </c>
      <c r="E42" s="45"/>
      <c r="F42" s="45"/>
      <c r="G42" s="136">
        <v>2</v>
      </c>
      <c r="H42" s="136">
        <v>2</v>
      </c>
      <c r="I42" s="153" t="s">
        <v>133</v>
      </c>
      <c r="J42" s="53">
        <v>2</v>
      </c>
      <c r="K42" s="53">
        <v>2</v>
      </c>
      <c r="L42" s="53"/>
      <c r="M42" s="53"/>
      <c r="N42" s="151" t="s">
        <v>31</v>
      </c>
      <c r="O42" s="55">
        <v>2</v>
      </c>
      <c r="P42" s="55">
        <v>2</v>
      </c>
      <c r="Q42" s="55"/>
      <c r="R42" s="55"/>
      <c r="S42" s="65" t="s">
        <v>62</v>
      </c>
      <c r="T42" s="55">
        <v>2</v>
      </c>
      <c r="U42" s="55">
        <v>2</v>
      </c>
      <c r="V42" s="55"/>
      <c r="W42" s="230"/>
      <c r="X42" s="186"/>
      <c r="Y42" s="179"/>
    </row>
    <row r="43" spans="1:25" ht="16.5" customHeight="1">
      <c r="A43" s="1"/>
      <c r="B43" s="183"/>
      <c r="C43" s="188"/>
      <c r="D43" s="52"/>
      <c r="E43" s="53"/>
      <c r="F43" s="53"/>
      <c r="G43" s="53"/>
      <c r="H43" s="53"/>
      <c r="I43" s="153" t="s">
        <v>134</v>
      </c>
      <c r="J43" s="53">
        <v>2</v>
      </c>
      <c r="K43" s="53">
        <v>2</v>
      </c>
      <c r="L43" s="53"/>
      <c r="M43" s="53"/>
      <c r="N43" s="36" t="s">
        <v>63</v>
      </c>
      <c r="O43" s="55">
        <v>2</v>
      </c>
      <c r="P43" s="55">
        <v>2</v>
      </c>
      <c r="Q43" s="55"/>
      <c r="R43" s="55"/>
      <c r="S43" s="38" t="s">
        <v>61</v>
      </c>
      <c r="T43" s="55">
        <v>2</v>
      </c>
      <c r="U43" s="55">
        <v>2</v>
      </c>
      <c r="V43" s="55"/>
      <c r="W43" s="230"/>
      <c r="X43" s="186"/>
      <c r="Y43" s="179"/>
    </row>
    <row r="44" spans="1:25" ht="16.5" customHeight="1">
      <c r="A44" s="1"/>
      <c r="B44" s="183"/>
      <c r="C44" s="188"/>
      <c r="D44" s="52"/>
      <c r="E44" s="53"/>
      <c r="F44" s="53"/>
      <c r="G44" s="53"/>
      <c r="H44" s="53"/>
      <c r="I44" s="153" t="s">
        <v>136</v>
      </c>
      <c r="J44" s="137"/>
      <c r="K44" s="137"/>
      <c r="L44" s="138">
        <v>2</v>
      </c>
      <c r="M44" s="138">
        <v>2</v>
      </c>
      <c r="N44" s="152" t="s">
        <v>33</v>
      </c>
      <c r="O44" s="55">
        <v>2</v>
      </c>
      <c r="P44" s="55">
        <v>2</v>
      </c>
      <c r="Q44" s="55"/>
      <c r="R44" s="55"/>
      <c r="S44" s="70" t="s">
        <v>58</v>
      </c>
      <c r="T44" s="55">
        <v>2</v>
      </c>
      <c r="U44" s="55">
        <v>2</v>
      </c>
      <c r="V44" s="55"/>
      <c r="W44" s="230"/>
      <c r="X44" s="186"/>
      <c r="Y44" s="179"/>
    </row>
    <row r="45" spans="1:25" ht="16.5" customHeight="1">
      <c r="A45" s="1"/>
      <c r="B45" s="183"/>
      <c r="C45" s="188"/>
      <c r="D45" s="52"/>
      <c r="E45" s="53"/>
      <c r="F45" s="53"/>
      <c r="G45" s="53"/>
      <c r="H45" s="53"/>
      <c r="I45" s="34" t="s">
        <v>53</v>
      </c>
      <c r="J45" s="56"/>
      <c r="K45" s="56"/>
      <c r="L45" s="53">
        <v>2</v>
      </c>
      <c r="M45" s="53">
        <v>2</v>
      </c>
      <c r="N45" s="154" t="s">
        <v>137</v>
      </c>
      <c r="O45" s="53">
        <v>2</v>
      </c>
      <c r="P45" s="53">
        <v>2</v>
      </c>
      <c r="Q45" s="53"/>
      <c r="R45" s="53"/>
      <c r="S45" s="154" t="s">
        <v>138</v>
      </c>
      <c r="T45" s="55">
        <v>2</v>
      </c>
      <c r="U45" s="55">
        <v>2</v>
      </c>
      <c r="V45" s="55"/>
      <c r="W45" s="230"/>
      <c r="X45" s="186"/>
      <c r="Y45" s="179"/>
    </row>
    <row r="46" spans="1:25" ht="16.5" customHeight="1">
      <c r="A46" s="109"/>
      <c r="B46" s="183"/>
      <c r="C46" s="188"/>
      <c r="D46" s="52"/>
      <c r="E46" s="53"/>
      <c r="F46" s="53"/>
      <c r="G46" s="53"/>
      <c r="H46" s="53"/>
      <c r="I46" s="34" t="s">
        <v>153</v>
      </c>
      <c r="J46" s="45"/>
      <c r="K46" s="45"/>
      <c r="L46" s="53">
        <v>2</v>
      </c>
      <c r="M46" s="53">
        <v>2</v>
      </c>
      <c r="N46" s="155" t="s">
        <v>135</v>
      </c>
      <c r="O46" s="53">
        <v>2</v>
      </c>
      <c r="P46" s="53">
        <v>2</v>
      </c>
      <c r="Q46" s="53"/>
      <c r="R46" s="53"/>
      <c r="S46" s="154" t="s">
        <v>139</v>
      </c>
      <c r="T46" s="55">
        <v>2</v>
      </c>
      <c r="U46" s="55">
        <v>2</v>
      </c>
      <c r="V46" s="55"/>
      <c r="W46" s="230"/>
      <c r="X46" s="186"/>
      <c r="Y46" s="179"/>
    </row>
    <row r="47" spans="1:25" ht="16.5" customHeight="1">
      <c r="A47" s="109"/>
      <c r="B47" s="183"/>
      <c r="C47" s="188"/>
      <c r="D47" s="52"/>
      <c r="E47" s="53"/>
      <c r="F47" s="53"/>
      <c r="G47" s="53"/>
      <c r="H47" s="53"/>
      <c r="I47" s="106" t="s">
        <v>154</v>
      </c>
      <c r="J47" s="45"/>
      <c r="K47" s="45"/>
      <c r="L47" s="53">
        <v>2</v>
      </c>
      <c r="M47" s="53">
        <v>2</v>
      </c>
      <c r="N47" s="70" t="s">
        <v>59</v>
      </c>
      <c r="O47" s="53">
        <v>3</v>
      </c>
      <c r="P47" s="53">
        <v>3</v>
      </c>
      <c r="Q47" s="53"/>
      <c r="R47" s="53"/>
      <c r="S47" s="70" t="s">
        <v>55</v>
      </c>
      <c r="T47" s="55">
        <v>2</v>
      </c>
      <c r="U47" s="55">
        <v>2</v>
      </c>
      <c r="V47" s="55"/>
      <c r="W47" s="230"/>
      <c r="X47" s="186"/>
      <c r="Y47" s="179"/>
    </row>
    <row r="48" spans="1:25" ht="16.5" customHeight="1">
      <c r="A48" s="1"/>
      <c r="B48" s="183"/>
      <c r="C48" s="188"/>
      <c r="D48" s="52"/>
      <c r="E48" s="53"/>
      <c r="F48" s="53"/>
      <c r="G48" s="53"/>
      <c r="H48" s="53"/>
      <c r="I48" s="54" t="s">
        <v>57</v>
      </c>
      <c r="J48" s="55"/>
      <c r="K48" s="55"/>
      <c r="L48" s="55">
        <v>2</v>
      </c>
      <c r="M48" s="55">
        <v>2</v>
      </c>
      <c r="N48" s="70" t="s">
        <v>56</v>
      </c>
      <c r="O48" s="55">
        <v>3</v>
      </c>
      <c r="P48" s="55">
        <v>3</v>
      </c>
      <c r="Q48" s="44"/>
      <c r="R48" s="44"/>
      <c r="S48" s="71" t="s">
        <v>54</v>
      </c>
      <c r="T48" s="55">
        <v>2</v>
      </c>
      <c r="U48" s="55">
        <v>2</v>
      </c>
      <c r="V48" s="55"/>
      <c r="W48" s="230"/>
      <c r="X48" s="186"/>
      <c r="Y48" s="179"/>
    </row>
    <row r="49" spans="1:25" ht="16.5" customHeight="1">
      <c r="A49" s="1"/>
      <c r="B49" s="183"/>
      <c r="C49" s="188"/>
      <c r="D49" s="52"/>
      <c r="E49" s="53"/>
      <c r="F49" s="53"/>
      <c r="G49" s="53"/>
      <c r="H49" s="53"/>
      <c r="I49" s="126" t="s">
        <v>124</v>
      </c>
      <c r="J49" s="56"/>
      <c r="K49" s="56"/>
      <c r="L49" s="53">
        <v>2</v>
      </c>
      <c r="M49" s="53">
        <v>2</v>
      </c>
      <c r="N49" s="70" t="s">
        <v>4</v>
      </c>
      <c r="O49" s="53"/>
      <c r="P49" s="53"/>
      <c r="Q49" s="53">
        <v>3</v>
      </c>
      <c r="R49" s="53">
        <v>3</v>
      </c>
      <c r="S49" s="64" t="s">
        <v>51</v>
      </c>
      <c r="T49" s="55"/>
      <c r="U49" s="55"/>
      <c r="V49" s="55">
        <v>2</v>
      </c>
      <c r="W49" s="230">
        <v>2</v>
      </c>
      <c r="X49" s="186"/>
      <c r="Y49" s="179"/>
    </row>
    <row r="50" spans="1:25" ht="16.5" customHeight="1">
      <c r="A50" s="1"/>
      <c r="B50" s="183"/>
      <c r="C50" s="188"/>
      <c r="D50" s="52"/>
      <c r="E50" s="53"/>
      <c r="F50" s="53"/>
      <c r="G50" s="53"/>
      <c r="H50" s="53"/>
      <c r="I50" s="34"/>
      <c r="J50" s="56"/>
      <c r="K50" s="56"/>
      <c r="L50" s="53"/>
      <c r="M50" s="53"/>
      <c r="N50" s="70" t="s">
        <v>52</v>
      </c>
      <c r="O50" s="41"/>
      <c r="P50" s="41"/>
      <c r="Q50" s="55">
        <v>3</v>
      </c>
      <c r="R50" s="55">
        <v>3</v>
      </c>
      <c r="S50" s="64" t="s">
        <v>38</v>
      </c>
      <c r="T50" s="55"/>
      <c r="U50" s="55"/>
      <c r="V50" s="55">
        <v>2</v>
      </c>
      <c r="W50" s="230">
        <v>2</v>
      </c>
      <c r="X50" s="186"/>
      <c r="Y50" s="179"/>
    </row>
    <row r="51" spans="1:25" ht="16.5" customHeight="1">
      <c r="A51" s="1"/>
      <c r="B51" s="183"/>
      <c r="C51" s="188"/>
      <c r="D51" s="52"/>
      <c r="E51" s="53"/>
      <c r="F51" s="53"/>
      <c r="G51" s="53"/>
      <c r="H51" s="53"/>
      <c r="I51" s="34"/>
      <c r="J51" s="45"/>
      <c r="K51" s="45"/>
      <c r="L51" s="53"/>
      <c r="M51" s="53"/>
      <c r="N51" s="71" t="s">
        <v>50</v>
      </c>
      <c r="O51" s="53"/>
      <c r="P51" s="53"/>
      <c r="Q51" s="53">
        <v>3</v>
      </c>
      <c r="R51" s="53">
        <v>3</v>
      </c>
      <c r="S51" s="80" t="s">
        <v>49</v>
      </c>
      <c r="T51" s="45"/>
      <c r="U51" s="45"/>
      <c r="V51" s="55">
        <v>2</v>
      </c>
      <c r="W51" s="230">
        <v>2</v>
      </c>
      <c r="X51" s="186"/>
      <c r="Y51" s="179"/>
    </row>
    <row r="52" spans="1:25" ht="16.5" customHeight="1">
      <c r="A52" s="1"/>
      <c r="B52" s="183"/>
      <c r="C52" s="188"/>
      <c r="D52" s="52"/>
      <c r="E52" s="53"/>
      <c r="F52" s="53"/>
      <c r="G52" s="53"/>
      <c r="H52" s="53"/>
      <c r="I52" s="106"/>
      <c r="J52" s="45"/>
      <c r="K52" s="45"/>
      <c r="L52" s="53"/>
      <c r="M52" s="53"/>
      <c r="N52" s="43" t="s">
        <v>37</v>
      </c>
      <c r="O52" s="55"/>
      <c r="P52" s="55"/>
      <c r="Q52" s="55">
        <v>3</v>
      </c>
      <c r="R52" s="55">
        <v>3</v>
      </c>
      <c r="S52" s="148" t="s">
        <v>48</v>
      </c>
      <c r="T52" s="55"/>
      <c r="U52" s="55"/>
      <c r="V52" s="55">
        <v>3</v>
      </c>
      <c r="W52" s="230">
        <v>3</v>
      </c>
      <c r="X52" s="186"/>
      <c r="Y52" s="179"/>
    </row>
    <row r="53" spans="1:25" ht="16.5" customHeight="1">
      <c r="A53" s="1"/>
      <c r="B53" s="183"/>
      <c r="C53" s="188"/>
      <c r="D53" s="52"/>
      <c r="E53" s="53"/>
      <c r="F53" s="53"/>
      <c r="G53" s="53"/>
      <c r="H53" s="53"/>
      <c r="I53" s="137"/>
      <c r="J53" s="137"/>
      <c r="K53" s="137"/>
      <c r="L53" s="138"/>
      <c r="M53" s="138"/>
      <c r="N53" s="54" t="s">
        <v>34</v>
      </c>
      <c r="O53" s="55"/>
      <c r="P53" s="55"/>
      <c r="Q53" s="55">
        <v>2</v>
      </c>
      <c r="R53" s="55">
        <v>2</v>
      </c>
      <c r="S53" s="34" t="s">
        <v>47</v>
      </c>
      <c r="T53" s="55"/>
      <c r="U53" s="55"/>
      <c r="V53" s="55">
        <v>3</v>
      </c>
      <c r="W53" s="230">
        <v>3</v>
      </c>
      <c r="X53" s="186"/>
      <c r="Y53" s="179"/>
    </row>
    <row r="54" spans="1:25" ht="16.5" customHeight="1">
      <c r="A54" s="1"/>
      <c r="B54" s="183"/>
      <c r="C54" s="188"/>
      <c r="D54" s="58"/>
      <c r="E54" s="60"/>
      <c r="F54" s="60"/>
      <c r="G54" s="60"/>
      <c r="H54" s="60"/>
      <c r="I54" s="56"/>
      <c r="J54" s="56"/>
      <c r="K54" s="56"/>
      <c r="L54" s="53"/>
      <c r="M54" s="53"/>
      <c r="N54" s="64" t="s">
        <v>35</v>
      </c>
      <c r="O54" s="55"/>
      <c r="P54" s="55"/>
      <c r="Q54" s="55">
        <v>2</v>
      </c>
      <c r="R54" s="55">
        <v>2</v>
      </c>
      <c r="S54" s="54" t="s">
        <v>36</v>
      </c>
      <c r="T54" s="55"/>
      <c r="U54" s="55"/>
      <c r="V54" s="55">
        <v>3</v>
      </c>
      <c r="W54" s="230">
        <v>3</v>
      </c>
      <c r="X54" s="186"/>
      <c r="Y54" s="179"/>
    </row>
    <row r="55" spans="1:25" ht="16.5" customHeight="1">
      <c r="A55" s="1"/>
      <c r="B55" s="183"/>
      <c r="C55" s="188"/>
      <c r="D55" s="58"/>
      <c r="E55" s="60"/>
      <c r="F55" s="60"/>
      <c r="G55" s="60"/>
      <c r="H55" s="60"/>
      <c r="I55" s="59"/>
      <c r="J55" s="59"/>
      <c r="K55" s="59"/>
      <c r="L55" s="60"/>
      <c r="M55" s="60"/>
      <c r="N55" s="65" t="s">
        <v>46</v>
      </c>
      <c r="O55" s="55"/>
      <c r="P55" s="55"/>
      <c r="Q55" s="55">
        <v>2</v>
      </c>
      <c r="R55" s="55">
        <v>2</v>
      </c>
      <c r="S55" s="149" t="s">
        <v>39</v>
      </c>
      <c r="T55" s="67"/>
      <c r="U55" s="67"/>
      <c r="V55" s="67">
        <v>3</v>
      </c>
      <c r="W55" s="231">
        <v>3</v>
      </c>
      <c r="X55" s="186"/>
      <c r="Y55" s="179"/>
    </row>
    <row r="56" spans="1:25" ht="16.5" customHeight="1">
      <c r="A56" s="1"/>
      <c r="B56" s="183"/>
      <c r="C56" s="188"/>
      <c r="D56" s="58"/>
      <c r="E56" s="60"/>
      <c r="F56" s="60"/>
      <c r="G56" s="60"/>
      <c r="H56" s="60"/>
      <c r="I56" s="59"/>
      <c r="J56" s="59"/>
      <c r="K56" s="59"/>
      <c r="L56" s="60"/>
      <c r="M56" s="53"/>
      <c r="N56" s="54" t="s">
        <v>32</v>
      </c>
      <c r="O56" s="45"/>
      <c r="P56" s="45"/>
      <c r="Q56" s="55">
        <v>2</v>
      </c>
      <c r="R56" s="55">
        <v>2</v>
      </c>
      <c r="S56" s="156" t="s">
        <v>140</v>
      </c>
      <c r="T56" s="67"/>
      <c r="U56" s="67"/>
      <c r="V56" s="67">
        <v>3</v>
      </c>
      <c r="W56" s="231">
        <v>3</v>
      </c>
      <c r="X56" s="186"/>
      <c r="Y56" s="179"/>
    </row>
    <row r="57" spans="1:25" ht="16.5" customHeight="1">
      <c r="A57" s="1"/>
      <c r="B57" s="183"/>
      <c r="C57" s="188"/>
      <c r="D57" s="58"/>
      <c r="E57" s="60"/>
      <c r="F57" s="60"/>
      <c r="G57" s="60"/>
      <c r="H57" s="60"/>
      <c r="I57" s="59"/>
      <c r="J57" s="59"/>
      <c r="K57" s="59"/>
      <c r="L57" s="60"/>
      <c r="M57" s="60"/>
      <c r="N57" s="11" t="s">
        <v>29</v>
      </c>
      <c r="O57" s="12">
        <v>3</v>
      </c>
      <c r="P57" s="12">
        <v>3</v>
      </c>
      <c r="Q57" s="45"/>
      <c r="R57" s="45"/>
      <c r="S57" s="65" t="s">
        <v>41</v>
      </c>
      <c r="T57" s="55"/>
      <c r="U57" s="55"/>
      <c r="V57" s="55">
        <v>3</v>
      </c>
      <c r="W57" s="231">
        <v>3</v>
      </c>
      <c r="X57" s="186"/>
      <c r="Y57" s="179"/>
    </row>
    <row r="58" spans="1:25" ht="16.5" customHeight="1">
      <c r="A58" s="1"/>
      <c r="B58" s="183"/>
      <c r="C58" s="188"/>
      <c r="D58" s="58"/>
      <c r="E58" s="53"/>
      <c r="F58" s="53"/>
      <c r="G58" s="53"/>
      <c r="H58" s="53"/>
      <c r="I58" s="56"/>
      <c r="J58" s="56"/>
      <c r="K58" s="56"/>
      <c r="L58" s="53"/>
      <c r="M58" s="53"/>
      <c r="N58" s="54"/>
      <c r="O58" s="54"/>
      <c r="P58" s="54"/>
      <c r="Q58" s="54"/>
      <c r="R58" s="54"/>
      <c r="S58" s="61" t="s">
        <v>40</v>
      </c>
      <c r="T58" s="67"/>
      <c r="U58" s="67"/>
      <c r="V58" s="67">
        <v>3</v>
      </c>
      <c r="W58" s="231">
        <v>3</v>
      </c>
      <c r="X58" s="186"/>
      <c r="Y58" s="179"/>
    </row>
    <row r="59" spans="1:25" ht="16.5" customHeight="1">
      <c r="A59" s="109"/>
      <c r="B59" s="183"/>
      <c r="C59" s="188"/>
      <c r="D59" s="58"/>
      <c r="E59" s="60"/>
      <c r="F59" s="60"/>
      <c r="G59" s="60"/>
      <c r="H59" s="60"/>
      <c r="I59" s="59"/>
      <c r="J59" s="59"/>
      <c r="K59" s="59"/>
      <c r="L59" s="60"/>
      <c r="M59" s="60"/>
      <c r="N59" s="61"/>
      <c r="O59" s="61"/>
      <c r="P59" s="61"/>
      <c r="Q59" s="61"/>
      <c r="R59" s="61"/>
      <c r="S59" s="157" t="s">
        <v>141</v>
      </c>
      <c r="T59" s="67"/>
      <c r="U59" s="67"/>
      <c r="V59" s="67">
        <v>3</v>
      </c>
      <c r="W59" s="231">
        <v>3</v>
      </c>
      <c r="X59" s="186"/>
      <c r="Y59" s="179"/>
    </row>
    <row r="60" spans="1:25" ht="16.5" customHeight="1">
      <c r="A60" s="109"/>
      <c r="B60" s="183"/>
      <c r="C60" s="188"/>
      <c r="D60" s="58"/>
      <c r="E60" s="60"/>
      <c r="F60" s="60"/>
      <c r="G60" s="60"/>
      <c r="H60" s="60"/>
      <c r="I60" s="59"/>
      <c r="J60" s="59"/>
      <c r="K60" s="59"/>
      <c r="L60" s="60"/>
      <c r="M60" s="60"/>
      <c r="N60" s="61"/>
      <c r="O60" s="61"/>
      <c r="P60" s="61"/>
      <c r="Q60" s="61"/>
      <c r="R60" s="61"/>
      <c r="S60" s="225"/>
      <c r="T60" s="225"/>
      <c r="U60" s="225"/>
      <c r="V60" s="225"/>
      <c r="W60" s="235"/>
      <c r="X60" s="186"/>
      <c r="Y60" s="179"/>
    </row>
    <row r="61" spans="1:25" ht="16.5" customHeight="1" thickBot="1">
      <c r="A61" s="1"/>
      <c r="B61" s="183"/>
      <c r="C61" s="188"/>
      <c r="D61" s="79"/>
      <c r="E61" s="77"/>
      <c r="F61" s="77"/>
      <c r="G61" s="77"/>
      <c r="H61" s="77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7"/>
      <c r="U61" s="77"/>
      <c r="V61" s="77"/>
      <c r="W61" s="97"/>
      <c r="X61" s="186"/>
      <c r="Y61" s="179"/>
    </row>
    <row r="62" spans="1:25" ht="16.5" customHeight="1" thickBot="1">
      <c r="A62" s="1"/>
      <c r="B62" s="183"/>
      <c r="C62" s="189"/>
      <c r="D62" s="75" t="s">
        <v>45</v>
      </c>
      <c r="E62" s="74">
        <v>2</v>
      </c>
      <c r="F62" s="74">
        <v>2</v>
      </c>
      <c r="G62" s="74">
        <v>2</v>
      </c>
      <c r="H62" s="74">
        <v>2</v>
      </c>
      <c r="I62" s="74" t="s">
        <v>45</v>
      </c>
      <c r="J62" s="74">
        <v>4</v>
      </c>
      <c r="K62" s="74">
        <v>4</v>
      </c>
      <c r="L62" s="74">
        <v>4</v>
      </c>
      <c r="M62" s="74">
        <v>4</v>
      </c>
      <c r="N62" s="74" t="s">
        <v>45</v>
      </c>
      <c r="O62" s="74">
        <v>6</v>
      </c>
      <c r="P62" s="74">
        <v>6</v>
      </c>
      <c r="Q62" s="74">
        <v>6</v>
      </c>
      <c r="R62" s="74">
        <v>6</v>
      </c>
      <c r="S62" s="74" t="s">
        <v>45</v>
      </c>
      <c r="T62" s="74">
        <v>4</v>
      </c>
      <c r="U62" s="74">
        <v>4</v>
      </c>
      <c r="V62" s="74">
        <v>6</v>
      </c>
      <c r="W62" s="73">
        <v>6</v>
      </c>
      <c r="X62" s="180"/>
      <c r="Y62" s="180"/>
    </row>
    <row r="63" spans="1:25" ht="16.5" customHeight="1" thickBot="1">
      <c r="A63" s="1"/>
      <c r="B63" s="184"/>
      <c r="C63" s="190"/>
      <c r="D63" s="75" t="s">
        <v>44</v>
      </c>
      <c r="E63" s="74">
        <f>E13+E18+E25+E62</f>
        <v>20</v>
      </c>
      <c r="F63" s="74">
        <f>F13+F18+F25+F62</f>
        <v>21</v>
      </c>
      <c r="G63" s="74">
        <f>G13+G18+G25+G62</f>
        <v>20</v>
      </c>
      <c r="H63" s="74">
        <f>H13+H18+H25+H62</f>
        <v>21</v>
      </c>
      <c r="I63" s="74" t="s">
        <v>44</v>
      </c>
      <c r="J63" s="74">
        <f>J13+J18+J25+J62</f>
        <v>17</v>
      </c>
      <c r="K63" s="74">
        <f>K13+K18+K25+K62</f>
        <v>18</v>
      </c>
      <c r="L63" s="74">
        <f>L13+L18+L25+L62</f>
        <v>18</v>
      </c>
      <c r="M63" s="74">
        <f>M13+M18+M25+M62</f>
        <v>20</v>
      </c>
      <c r="N63" s="74" t="s">
        <v>44</v>
      </c>
      <c r="O63" s="74">
        <f>O13+O18+O25+O62</f>
        <v>15</v>
      </c>
      <c r="P63" s="74">
        <f>P13+P18+P25+P62</f>
        <v>16</v>
      </c>
      <c r="Q63" s="74">
        <f>Q13+Q18+Q25+Q62</f>
        <v>20</v>
      </c>
      <c r="R63" s="74">
        <f>R13+R18+R25+R62</f>
        <v>21</v>
      </c>
      <c r="S63" s="74" t="s">
        <v>44</v>
      </c>
      <c r="T63" s="74">
        <f>T13+T18+T25+T62</f>
        <v>9</v>
      </c>
      <c r="U63" s="74">
        <f>U13+U18+U25+U62</f>
        <v>9</v>
      </c>
      <c r="V63" s="74">
        <f>V13+V18+V25+V62</f>
        <v>9</v>
      </c>
      <c r="W63" s="73">
        <f>W13+W18+W25+W62</f>
        <v>9</v>
      </c>
      <c r="X63" s="72">
        <f>E63+G63+J63+L63+O63+Q63+T63+V63</f>
        <v>128</v>
      </c>
      <c r="Y63" s="72">
        <f>F63+H63+K63+M63+P63+R63+U63+W63</f>
        <v>135</v>
      </c>
    </row>
    <row r="64" spans="1:25">
      <c r="A64" s="1"/>
      <c r="B64" s="165"/>
      <c r="C64" s="165"/>
      <c r="D64" s="165"/>
      <c r="E64" s="165"/>
      <c r="F64" s="165"/>
      <c r="G64" s="165"/>
      <c r="H64" s="165"/>
      <c r="I64" s="165"/>
      <c r="J64" s="165"/>
      <c r="K64" s="165"/>
      <c r="L64" s="165"/>
      <c r="M64" s="165"/>
      <c r="N64" s="165"/>
      <c r="O64" s="165"/>
      <c r="P64" s="165"/>
      <c r="Q64" s="165"/>
      <c r="R64" s="165"/>
      <c r="S64" s="165"/>
      <c r="T64" s="165"/>
      <c r="U64" s="165"/>
      <c r="V64" s="165"/>
      <c r="W64" s="165"/>
      <c r="X64" s="165"/>
      <c r="Y64" s="165"/>
    </row>
    <row r="65" spans="1:25" ht="16.350000000000001" customHeight="1">
      <c r="A65" s="1"/>
      <c r="B65" s="166"/>
      <c r="C65" s="167"/>
      <c r="D65" s="167"/>
      <c r="E65" s="167"/>
      <c r="F65" s="167"/>
      <c r="G65" s="167"/>
      <c r="H65" s="167"/>
      <c r="I65" s="167"/>
      <c r="J65" s="167"/>
      <c r="K65" s="167"/>
      <c r="L65" s="167"/>
      <c r="M65" s="167"/>
      <c r="N65" s="167"/>
      <c r="O65" s="167"/>
      <c r="P65" s="167"/>
      <c r="Q65" s="167"/>
      <c r="R65" s="167"/>
      <c r="S65" s="167"/>
      <c r="T65" s="167"/>
      <c r="U65" s="167"/>
      <c r="V65" s="167"/>
      <c r="W65" s="167"/>
      <c r="X65" s="167"/>
      <c r="Y65" s="167"/>
    </row>
    <row r="66" spans="1:25" ht="16.350000000000001" customHeight="1">
      <c r="A66" s="142"/>
      <c r="B66" s="162" t="s">
        <v>146</v>
      </c>
      <c r="C66" s="162"/>
      <c r="D66" s="162"/>
      <c r="E66" s="162"/>
      <c r="F66" s="162"/>
      <c r="G66" s="162"/>
      <c r="H66" s="162"/>
      <c r="I66" s="162"/>
      <c r="J66" s="162"/>
      <c r="K66" s="162"/>
      <c r="L66" s="162"/>
      <c r="M66" s="162"/>
      <c r="N66" s="162"/>
      <c r="O66" s="162"/>
      <c r="P66" s="162"/>
      <c r="Q66" s="162"/>
      <c r="R66" s="162"/>
      <c r="S66" s="162"/>
      <c r="T66" s="162"/>
      <c r="U66" s="162"/>
      <c r="V66" s="162"/>
      <c r="W66" s="162"/>
      <c r="X66" s="162"/>
      <c r="Y66" s="162"/>
    </row>
    <row r="67" spans="1:25" ht="16.350000000000001" customHeight="1">
      <c r="A67" s="142"/>
      <c r="B67" s="169" t="s">
        <v>147</v>
      </c>
      <c r="C67" s="169"/>
      <c r="D67" s="169"/>
      <c r="E67" s="169"/>
      <c r="F67" s="169"/>
      <c r="G67" s="169"/>
      <c r="H67" s="169"/>
      <c r="I67" s="169"/>
      <c r="J67" s="169"/>
      <c r="K67" s="169"/>
      <c r="L67" s="169"/>
      <c r="M67" s="169"/>
      <c r="N67" s="169"/>
      <c r="O67" s="169"/>
      <c r="P67" s="169"/>
      <c r="Q67" s="169"/>
      <c r="R67" s="169"/>
      <c r="S67" s="169"/>
      <c r="T67" s="169"/>
      <c r="U67" s="169"/>
      <c r="V67" s="169"/>
      <c r="W67" s="169"/>
      <c r="X67" s="169"/>
      <c r="Y67" s="169"/>
    </row>
    <row r="68" spans="1:25" ht="16.350000000000001" customHeight="1">
      <c r="A68" s="142"/>
      <c r="B68" s="158" t="s">
        <v>148</v>
      </c>
      <c r="C68" s="158"/>
      <c r="D68" s="158"/>
      <c r="E68" s="158"/>
      <c r="F68" s="158"/>
      <c r="G68" s="158"/>
      <c r="H68" s="158"/>
      <c r="I68" s="158"/>
      <c r="J68" s="158"/>
      <c r="K68" s="158"/>
      <c r="L68" s="158"/>
      <c r="M68" s="158"/>
      <c r="N68" s="158"/>
      <c r="O68" s="158"/>
      <c r="P68" s="158"/>
      <c r="Q68" s="158"/>
      <c r="R68" s="158"/>
      <c r="S68" s="158"/>
      <c r="T68" s="158"/>
      <c r="U68" s="158"/>
      <c r="V68" s="158"/>
      <c r="W68" s="158"/>
      <c r="X68" s="158"/>
      <c r="Y68" s="158"/>
    </row>
    <row r="69" spans="1:25" ht="18.600000000000001" customHeight="1">
      <c r="A69" s="1"/>
      <c r="B69" s="158" t="s">
        <v>149</v>
      </c>
      <c r="C69" s="168"/>
      <c r="D69" s="168"/>
      <c r="E69" s="168"/>
      <c r="F69" s="168"/>
      <c r="G69" s="168"/>
      <c r="H69" s="168"/>
      <c r="I69" s="168"/>
      <c r="J69" s="168"/>
      <c r="K69" s="168"/>
      <c r="L69" s="168"/>
      <c r="M69" s="168"/>
      <c r="N69" s="168"/>
      <c r="O69" s="168"/>
      <c r="P69" s="168"/>
      <c r="Q69" s="168"/>
      <c r="R69" s="168"/>
      <c r="S69" s="168"/>
      <c r="T69" s="168"/>
      <c r="U69" s="168"/>
      <c r="V69" s="168"/>
      <c r="W69" s="168"/>
      <c r="X69" s="168"/>
      <c r="Y69" s="168"/>
    </row>
    <row r="70" spans="1:25" ht="18.75" customHeight="1">
      <c r="A70" s="1"/>
      <c r="B70" s="158" t="s">
        <v>150</v>
      </c>
      <c r="C70" s="168"/>
      <c r="D70" s="168"/>
      <c r="E70" s="168"/>
      <c r="F70" s="168"/>
      <c r="G70" s="168"/>
      <c r="H70" s="168"/>
      <c r="I70" s="168"/>
      <c r="J70" s="168"/>
      <c r="K70" s="168"/>
      <c r="L70" s="168"/>
      <c r="M70" s="168"/>
      <c r="N70" s="168"/>
      <c r="O70" s="168"/>
      <c r="P70" s="168"/>
      <c r="Q70" s="168"/>
      <c r="R70" s="168"/>
      <c r="S70" s="168"/>
      <c r="T70" s="168"/>
      <c r="U70" s="168"/>
      <c r="V70" s="168"/>
      <c r="W70" s="168"/>
      <c r="X70" s="168"/>
      <c r="Y70" s="168"/>
    </row>
    <row r="71" spans="1:25">
      <c r="A71" s="1"/>
      <c r="B71" s="170" t="s">
        <v>151</v>
      </c>
      <c r="C71" s="171"/>
      <c r="D71" s="171"/>
      <c r="E71" s="171"/>
      <c r="F71" s="171"/>
      <c r="G71" s="171"/>
      <c r="H71" s="171"/>
      <c r="I71" s="171"/>
      <c r="J71" s="171"/>
      <c r="K71" s="171"/>
      <c r="L71" s="171"/>
      <c r="M71" s="171"/>
      <c r="N71" s="171"/>
      <c r="O71" s="171"/>
      <c r="P71" s="171"/>
      <c r="Q71" s="171"/>
      <c r="R71" s="171"/>
      <c r="S71" s="171"/>
      <c r="T71" s="171"/>
      <c r="U71" s="171"/>
      <c r="V71" s="171"/>
      <c r="W71" s="171"/>
      <c r="X71" s="171"/>
      <c r="Y71" s="171"/>
    </row>
    <row r="72" spans="1:25" ht="20.100000000000001" customHeight="1">
      <c r="A72" s="1"/>
    </row>
    <row r="73" spans="1:25" ht="20.100000000000001" customHeight="1">
      <c r="A73" s="1"/>
    </row>
    <row r="74" spans="1:25" ht="28.2">
      <c r="A74" s="1"/>
      <c r="B74" s="163"/>
      <c r="C74" s="163"/>
      <c r="D74" s="163"/>
      <c r="E74" s="163"/>
      <c r="F74" s="163"/>
      <c r="G74" s="163"/>
      <c r="H74" s="163"/>
      <c r="I74" s="163"/>
      <c r="J74" s="163"/>
      <c r="K74" s="163"/>
      <c r="L74" s="163"/>
      <c r="M74" s="163"/>
      <c r="N74" s="163"/>
      <c r="O74" s="163"/>
      <c r="P74" s="163"/>
      <c r="Q74" s="163"/>
      <c r="R74" s="163"/>
      <c r="S74" s="163"/>
      <c r="T74" s="163"/>
      <c r="U74" s="163"/>
      <c r="V74" s="163"/>
      <c r="W74" s="163"/>
      <c r="X74" s="163"/>
      <c r="Y74" s="163"/>
    </row>
    <row r="75" spans="1:25" ht="16.350000000000001" customHeight="1">
      <c r="A75" s="1"/>
      <c r="B75" s="164"/>
      <c r="C75" s="164"/>
      <c r="D75" s="164"/>
      <c r="E75" s="164"/>
      <c r="F75" s="164"/>
      <c r="G75" s="164"/>
      <c r="H75" s="164"/>
      <c r="I75" s="164"/>
      <c r="J75" s="164"/>
      <c r="K75" s="164"/>
      <c r="L75" s="164"/>
      <c r="M75" s="164"/>
      <c r="N75" s="164"/>
      <c r="O75" s="164"/>
      <c r="P75" s="164"/>
      <c r="Q75" s="164"/>
      <c r="R75" s="164"/>
      <c r="S75" s="164"/>
      <c r="T75" s="164"/>
      <c r="U75" s="164"/>
      <c r="V75" s="164"/>
      <c r="W75" s="164"/>
      <c r="X75" s="164"/>
      <c r="Y75" s="164"/>
    </row>
    <row r="77" spans="1:25" s="40" customFormat="1"/>
  </sheetData>
  <mergeCells count="45">
    <mergeCell ref="J4:K4"/>
    <mergeCell ref="O4:P4"/>
    <mergeCell ref="S4:S5"/>
    <mergeCell ref="T4:U4"/>
    <mergeCell ref="B1:X1"/>
    <mergeCell ref="B3:H3"/>
    <mergeCell ref="I3:M3"/>
    <mergeCell ref="N3:R3"/>
    <mergeCell ref="S3:W3"/>
    <mergeCell ref="P2:Y2"/>
    <mergeCell ref="B14:C18"/>
    <mergeCell ref="X14:X18"/>
    <mergeCell ref="Y14:Y18"/>
    <mergeCell ref="Q4:R4"/>
    <mergeCell ref="B4:D5"/>
    <mergeCell ref="E4:F4"/>
    <mergeCell ref="G4:H4"/>
    <mergeCell ref="B6:C13"/>
    <mergeCell ref="X6:X13"/>
    <mergeCell ref="X4:X5"/>
    <mergeCell ref="Y4:Y5"/>
    <mergeCell ref="Y6:Y13"/>
    <mergeCell ref="L4:M4"/>
    <mergeCell ref="N4:N5"/>
    <mergeCell ref="V4:W4"/>
    <mergeCell ref="I4:I5"/>
    <mergeCell ref="B19:C25"/>
    <mergeCell ref="X19:X25"/>
    <mergeCell ref="C26:C30"/>
    <mergeCell ref="Y19:Y25"/>
    <mergeCell ref="B26:B63"/>
    <mergeCell ref="X26:X62"/>
    <mergeCell ref="Y26:Y62"/>
    <mergeCell ref="C37:C63"/>
    <mergeCell ref="B68:Y68"/>
    <mergeCell ref="C31:C36"/>
    <mergeCell ref="B66:Y66"/>
    <mergeCell ref="B74:Y74"/>
    <mergeCell ref="B75:Y75"/>
    <mergeCell ref="B64:Y64"/>
    <mergeCell ref="B65:Y65"/>
    <mergeCell ref="B69:Y69"/>
    <mergeCell ref="B67:Y67"/>
    <mergeCell ref="B71:Y71"/>
    <mergeCell ref="B70:Y70"/>
  </mergeCells>
  <phoneticPr fontId="1" type="noConversion"/>
  <hyperlinks>
    <hyperlink ref="N43" r:id="rId1"/>
    <hyperlink ref="S41" r:id="rId2"/>
  </hyperlinks>
  <printOptions horizontalCentered="1"/>
  <pageMargins left="0" right="0" top="0.39370078740157483" bottom="0" header="0.31496062992125984" footer="0.31496062992125984"/>
  <pageSetup paperSize="9" scale="43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105日四技1050429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2017-09-14T01:20:49Z</cp:lastPrinted>
  <dcterms:created xsi:type="dcterms:W3CDTF">2016-03-02T03:08:21Z</dcterms:created>
  <dcterms:modified xsi:type="dcterms:W3CDTF">2018-05-29T07:34:50Z</dcterms:modified>
</cp:coreProperties>
</file>