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31" windowWidth="15480" windowHeight="11175" activeTab="0"/>
  </bookViews>
  <sheets>
    <sheet name="103-門市服務專班1030210" sheetId="1" r:id="rId1"/>
  </sheets>
  <definedNames>
    <definedName name="OLE_LINK4" localSheetId="0">'103-門市服務專班1030210'!#REF!</definedName>
  </definedNames>
  <calcPr fullCalcOnLoad="1"/>
</workbook>
</file>

<file path=xl/sharedStrings.xml><?xml version="1.0" encoding="utf-8"?>
<sst xmlns="http://schemas.openxmlformats.org/spreadsheetml/2006/main" count="143" uniqueCount="101">
  <si>
    <r>
      <rPr>
        <sz val="10"/>
        <rFont val="標楷體"/>
        <family val="4"/>
      </rPr>
      <t>第一學年</t>
    </r>
  </si>
  <si>
    <r>
      <rPr>
        <sz val="10"/>
        <rFont val="標楷體"/>
        <family val="4"/>
      </rPr>
      <t>第二學年</t>
    </r>
  </si>
  <si>
    <r>
      <rPr>
        <sz val="10"/>
        <rFont val="標楷體"/>
        <family val="4"/>
      </rPr>
      <t>第三學年</t>
    </r>
  </si>
  <si>
    <r>
      <rPr>
        <sz val="10"/>
        <rFont val="標楷體"/>
        <family val="4"/>
      </rPr>
      <t>第四學年</t>
    </r>
  </si>
  <si>
    <r>
      <rPr>
        <sz val="10"/>
        <rFont val="標楷體"/>
        <family val="4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目</t>
    </r>
  </si>
  <si>
    <r>
      <rPr>
        <sz val="10"/>
        <rFont val="標楷體"/>
        <family val="4"/>
      </rPr>
      <t>一學期</t>
    </r>
  </si>
  <si>
    <r>
      <rPr>
        <sz val="10"/>
        <rFont val="標楷體"/>
        <family val="4"/>
      </rPr>
      <t>二學期</t>
    </r>
  </si>
  <si>
    <r>
      <rPr>
        <sz val="10"/>
        <rFont val="標楷體"/>
        <family val="4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目</t>
    </r>
  </si>
  <si>
    <r>
      <rPr>
        <sz val="10"/>
        <rFont val="標楷體"/>
        <family val="4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目</t>
    </r>
  </si>
  <si>
    <r>
      <rPr>
        <sz val="10"/>
        <rFont val="標楷體"/>
        <family val="4"/>
      </rPr>
      <t>學分數</t>
    </r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</si>
  <si>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</si>
  <si>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</si>
  <si>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</si>
  <si>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</si>
  <si>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</si>
  <si>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建議選修</t>
    </r>
  </si>
  <si>
    <r>
      <rPr>
        <sz val="10"/>
        <rFont val="標楷體"/>
        <family val="4"/>
      </rPr>
      <t>合計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</si>
  <si>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</si>
  <si>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</si>
  <si>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中華人文</t>
    </r>
  </si>
  <si>
    <r>
      <rPr>
        <b/>
        <sz val="10"/>
        <color indexed="10"/>
        <rFont val="標楷體"/>
        <family val="4"/>
      </rPr>
      <t>學校必修</t>
    </r>
  </si>
  <si>
    <r>
      <rPr>
        <b/>
        <sz val="10"/>
        <color indexed="10"/>
        <rFont val="標楷體"/>
        <family val="4"/>
      </rPr>
      <t>學院必修</t>
    </r>
  </si>
  <si>
    <r>
      <rPr>
        <b/>
        <sz val="10"/>
        <color indexed="10"/>
        <rFont val="標楷體"/>
        <family val="4"/>
      </rPr>
      <t>學系必修</t>
    </r>
  </si>
  <si>
    <r>
      <rPr>
        <b/>
        <sz val="10"/>
        <color indexed="10"/>
        <rFont val="標楷體"/>
        <family val="4"/>
      </rPr>
      <t>選修科目</t>
    </r>
  </si>
  <si>
    <r>
      <rPr>
        <b/>
        <sz val="10"/>
        <color indexed="10"/>
        <rFont val="標楷體"/>
        <family val="4"/>
      </rPr>
      <t>學校選修</t>
    </r>
  </si>
  <si>
    <r>
      <rPr>
        <b/>
        <sz val="10"/>
        <color indexed="10"/>
        <rFont val="標楷體"/>
        <family val="4"/>
      </rPr>
      <t>學院選修</t>
    </r>
  </si>
  <si>
    <r>
      <rPr>
        <b/>
        <sz val="10"/>
        <color indexed="10"/>
        <rFont val="標楷體"/>
        <family val="4"/>
      </rPr>
      <t>學系選修</t>
    </r>
  </si>
  <si>
    <r>
      <t>英文實習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</si>
  <si>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英文實習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</si>
  <si>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服務學習/勞作教育</t>
  </si>
  <si>
    <t>體育(一)(二)</t>
  </si>
  <si>
    <t>通識課程(二)</t>
  </si>
  <si>
    <t>通識課程(三)</t>
  </si>
  <si>
    <t>體育(三)(四)</t>
  </si>
  <si>
    <t>通識課程(五)</t>
  </si>
  <si>
    <t>通識課程(六)</t>
  </si>
  <si>
    <t>通識課程(七)</t>
  </si>
  <si>
    <t>通識課程(八)</t>
  </si>
  <si>
    <t>通識課程(九)</t>
  </si>
  <si>
    <t>會計學(一)(二)</t>
  </si>
  <si>
    <t>經濟學(一)(二)</t>
  </si>
  <si>
    <t>商事法</t>
  </si>
  <si>
    <t>管理心理學</t>
  </si>
  <si>
    <t>企業實務講座(一)(二)</t>
  </si>
  <si>
    <t>產業實務實習(一)</t>
  </si>
  <si>
    <t>產業實務實習(二)</t>
  </si>
  <si>
    <t>統計學（一）（二）</t>
  </si>
  <si>
    <t>＃資訊管理</t>
  </si>
  <si>
    <t>小計</t>
  </si>
  <si>
    <t>財務管理</t>
  </si>
  <si>
    <t>生產與作業管理</t>
  </si>
  <si>
    <t>零售管理＠</t>
  </si>
  <si>
    <t>科技管理</t>
  </si>
  <si>
    <t>商業談判</t>
  </si>
  <si>
    <t>知識管理</t>
  </si>
  <si>
    <r>
      <rPr>
        <sz val="10"/>
        <rFont val="標楷體"/>
        <family val="4"/>
      </rPr>
      <t>建議選修</t>
    </r>
  </si>
  <si>
    <r>
      <rPr>
        <sz val="10"/>
        <rFont val="標楷體"/>
        <family val="4"/>
      </rPr>
      <t>合計</t>
    </r>
  </si>
  <si>
    <t>管理會計</t>
  </si>
  <si>
    <t>管理科學概論</t>
  </si>
  <si>
    <t>創意行銷</t>
  </si>
  <si>
    <t>消費者行為</t>
  </si>
  <si>
    <t>策略管理</t>
  </si>
  <si>
    <t>店鋪行銷管理實習</t>
  </si>
  <si>
    <t>微型企業創業管理</t>
  </si>
  <si>
    <t>企業經營管理實務講座</t>
  </si>
  <si>
    <t>倉儲管理(一)(二)</t>
  </si>
  <si>
    <t>流通管理(一)(二)</t>
  </si>
  <si>
    <t>績效評估</t>
  </si>
  <si>
    <t>行銷研究</t>
  </si>
  <si>
    <t>企業資源規劃@</t>
  </si>
  <si>
    <r>
      <t>1.合作廠家職場專業實習</t>
    </r>
    <r>
      <rPr>
        <b/>
        <u val="single"/>
        <sz val="13"/>
        <rFont val="標楷體"/>
        <family val="4"/>
      </rPr>
      <t>每學期以5學分計</t>
    </r>
    <r>
      <rPr>
        <sz val="13"/>
        <rFont val="標楷體"/>
        <family val="4"/>
      </rPr>
      <t>，四學年八學期</t>
    </r>
    <r>
      <rPr>
        <b/>
        <u val="single"/>
        <sz val="13"/>
        <rFont val="標楷體"/>
        <family val="4"/>
      </rPr>
      <t>共計抵免40學分</t>
    </r>
    <r>
      <rPr>
        <sz val="13"/>
        <rFont val="標楷體"/>
        <family val="4"/>
      </rPr>
      <t>。</t>
    </r>
  </si>
  <si>
    <t>2.本專班為66輪調班，一學年(兩學期)課程於六個月內完成。因此，六個月應修習32學分，四學年度共修習128學分。</t>
  </si>
  <si>
    <t>3.「#」為需要電腦上機實習課目，「@」為專業證照輔導課程。</t>
  </si>
  <si>
    <t>4.畢業應修習128學分(本系最低畢業學分)。</t>
  </si>
  <si>
    <t>通識課程(四)</t>
  </si>
  <si>
    <t>企業經營分析</t>
  </si>
  <si>
    <t>小計</t>
  </si>
  <si>
    <r>
      <rPr>
        <sz val="20"/>
        <rFont val="標楷體"/>
        <family val="4"/>
      </rPr>
      <t>中華科技大學進修部四技企管系行銷物流門市服務專班課程規劃表</t>
    </r>
    <r>
      <rPr>
        <sz val="20"/>
        <rFont val="Times New Roman"/>
        <family val="1"/>
      </rPr>
      <t xml:space="preserve">(  103 </t>
    </r>
    <r>
      <rPr>
        <sz val="20"/>
        <rFont val="標楷體"/>
        <family val="4"/>
      </rPr>
      <t>學年度入學</t>
    </r>
    <r>
      <rPr>
        <sz val="20"/>
        <rFont val="Times New Roman"/>
        <family val="1"/>
      </rPr>
      <t>)</t>
    </r>
  </si>
  <si>
    <t>#計算機概論</t>
  </si>
  <si>
    <t>#商業科技應用</t>
  </si>
  <si>
    <t>人力資源管理</t>
  </si>
  <si>
    <t>行銷管理</t>
  </si>
  <si>
    <t>產業實務實習(三)</t>
  </si>
  <si>
    <t>產業實務實習(四)</t>
  </si>
  <si>
    <t>企業實務講座(三)(四)</t>
  </si>
  <si>
    <t>研究方法</t>
  </si>
  <si>
    <t>產業實務實習(五)</t>
  </si>
  <si>
    <t>產業實務實習(六)</t>
  </si>
  <si>
    <t>專題製作(一)(二)</t>
  </si>
  <si>
    <r>
      <t>企業實務</t>
    </r>
    <r>
      <rPr>
        <sz val="10"/>
        <color indexed="10"/>
        <rFont val="細明體"/>
        <family val="3"/>
      </rPr>
      <t>講座</t>
    </r>
    <r>
      <rPr>
        <sz val="10"/>
        <rFont val="細明體"/>
        <family val="3"/>
      </rPr>
      <t>(五)(六)</t>
    </r>
  </si>
  <si>
    <t>管理數學</t>
  </si>
  <si>
    <t>組織理論與管理</t>
  </si>
  <si>
    <t>商用英文</t>
  </si>
  <si>
    <r>
      <t>企業實務</t>
    </r>
    <r>
      <rPr>
        <sz val="10"/>
        <color indexed="10"/>
        <rFont val="細明體"/>
        <family val="3"/>
      </rPr>
      <t>講座</t>
    </r>
    <r>
      <rPr>
        <sz val="10"/>
        <rFont val="細明體"/>
        <family val="3"/>
      </rPr>
      <t>(七)(八)</t>
    </r>
  </si>
  <si>
    <t>產業實務實習(七)</t>
  </si>
  <si>
    <t>產業實務實習(八)</t>
  </si>
  <si>
    <r>
      <t>103.02.17 102</t>
    </r>
    <r>
      <rPr>
        <sz val="10"/>
        <rFont val="細明體"/>
        <family val="3"/>
      </rPr>
      <t>學年度第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學期第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 xml:space="preserve">次系課程發展委員會會議通過
</t>
    </r>
    <r>
      <rPr>
        <sz val="10"/>
        <rFont val="Times New Roman"/>
        <family val="1"/>
      </rPr>
      <t>103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20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102</t>
    </r>
    <r>
      <rPr>
        <sz val="10"/>
        <rFont val="細明體"/>
        <family val="3"/>
      </rPr>
      <t>學年度第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學期第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 xml:space="preserve">次院課程委員會議通過
</t>
    </r>
    <r>
      <rPr>
        <sz val="10"/>
        <rFont val="Times New Roman"/>
        <family val="1"/>
      </rPr>
      <t>103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102</t>
    </r>
    <r>
      <rPr>
        <sz val="10"/>
        <rFont val="細明體"/>
        <family val="3"/>
      </rPr>
      <t>學年度第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學期第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次課程發展委員會通過</t>
    </r>
  </si>
  <si>
    <t>*</t>
  </si>
  <si>
    <t>*</t>
  </si>
  <si>
    <t>*</t>
  </si>
  <si>
    <t>必修課，如無循序漸近進、適性教學之課程．則可彈性調整開課學期。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</si>
</sst>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.0_ "/>
    <numFmt numFmtId="182" formatCode="m&quot;月&quot;d&quot;日&quot;"/>
    <numFmt numFmtId="183" formatCode="[$€-2]\ #,##0.00_);[Red]\([$€-2]\ #,##0.00\)"/>
    <numFmt numFmtId="184" formatCode="0_ "/>
  </numFmts>
  <fonts count="6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b/>
      <sz val="10"/>
      <name val="標楷體"/>
      <family val="4"/>
    </font>
    <font>
      <b/>
      <sz val="12"/>
      <name val="Times New Roman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1"/>
      <name val="新細明體"/>
      <family val="1"/>
    </font>
    <font>
      <b/>
      <sz val="10"/>
      <color indexed="10"/>
      <name val="標楷體"/>
      <family val="4"/>
    </font>
    <font>
      <sz val="10"/>
      <name val="細明體"/>
      <family val="3"/>
    </font>
    <font>
      <sz val="10"/>
      <name val="華康標楷體"/>
      <family val="4"/>
    </font>
    <font>
      <b/>
      <u val="single"/>
      <sz val="13"/>
      <name val="標楷體"/>
      <family val="4"/>
    </font>
    <font>
      <sz val="10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細明體"/>
      <family val="3"/>
    </font>
    <font>
      <sz val="12"/>
      <color indexed="10"/>
      <name val="Times New Roman"/>
      <family val="1"/>
    </font>
    <font>
      <sz val="13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z val="12"/>
      <color rgb="FFFF0000"/>
      <name val="細明體"/>
      <family val="3"/>
    </font>
    <font>
      <sz val="12"/>
      <color rgb="FFFF0000"/>
      <name val="Times New Roman"/>
      <family val="1"/>
    </font>
    <font>
      <sz val="13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9" fillId="0" borderId="19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0" fontId="15" fillId="0" borderId="28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11" xfId="0" applyFont="1" applyBorder="1" applyAlignment="1">
      <alignment vertical="top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vertical="top"/>
    </xf>
    <xf numFmtId="0" fontId="10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4" fillId="0" borderId="3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 quotePrefix="1">
      <alignment horizontal="left" vertical="center" wrapText="1"/>
    </xf>
    <xf numFmtId="0" fontId="24" fillId="0" borderId="11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7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5" fillId="0" borderId="37" xfId="0" applyFont="1" applyFill="1" applyBorder="1" applyAlignment="1" quotePrefix="1">
      <alignment horizontal="left" vertical="center" wrapText="1"/>
    </xf>
    <xf numFmtId="0" fontId="5" fillId="0" borderId="3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13" xfId="0" applyFont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64" fillId="33" borderId="28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4" fillId="0" borderId="45" xfId="0" applyFont="1" applyBorder="1" applyAlignment="1">
      <alignment vertical="center" textRotation="255"/>
    </xf>
    <xf numFmtId="0" fontId="64" fillId="0" borderId="35" xfId="0" applyFont="1" applyBorder="1" applyAlignment="1">
      <alignment vertical="center" textRotation="255"/>
    </xf>
    <xf numFmtId="0" fontId="64" fillId="0" borderId="46" xfId="0" applyFont="1" applyBorder="1" applyAlignment="1">
      <alignment vertical="center" textRotation="255"/>
    </xf>
    <xf numFmtId="0" fontId="64" fillId="0" borderId="47" xfId="0" applyFont="1" applyBorder="1" applyAlignment="1">
      <alignment vertical="center" textRotation="255"/>
    </xf>
    <xf numFmtId="0" fontId="64" fillId="0" borderId="48" xfId="0" applyFont="1" applyBorder="1" applyAlignment="1">
      <alignment vertical="center" textRotation="255"/>
    </xf>
    <xf numFmtId="0" fontId="64" fillId="0" borderId="16" xfId="0" applyFont="1" applyBorder="1" applyAlignment="1">
      <alignment vertical="center" textRotation="255"/>
    </xf>
    <xf numFmtId="0" fontId="64" fillId="0" borderId="46" xfId="0" applyFont="1" applyBorder="1" applyAlignment="1">
      <alignment horizontal="center" vertical="center" textRotation="255"/>
    </xf>
    <xf numFmtId="0" fontId="64" fillId="0" borderId="48" xfId="0" applyFont="1" applyBorder="1" applyAlignment="1">
      <alignment horizontal="center" vertical="center"/>
    </xf>
    <xf numFmtId="0" fontId="64" fillId="0" borderId="49" xfId="0" applyFont="1" applyBorder="1" applyAlignment="1">
      <alignment vertical="center" textRotation="255"/>
    </xf>
    <xf numFmtId="0" fontId="64" fillId="0" borderId="50" xfId="0" applyFont="1" applyBorder="1" applyAlignment="1">
      <alignment vertical="center" textRotation="255"/>
    </xf>
    <xf numFmtId="0" fontId="6" fillId="0" borderId="51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56" xfId="0" applyNumberFormat="1" applyFont="1" applyBorder="1" applyAlignment="1">
      <alignment horizontal="center" vertical="center"/>
    </xf>
    <xf numFmtId="0" fontId="64" fillId="0" borderId="57" xfId="0" applyFont="1" applyBorder="1" applyAlignment="1">
      <alignment horizontal="center" vertical="center" textRotation="255"/>
    </xf>
    <xf numFmtId="0" fontId="66" fillId="0" borderId="49" xfId="0" applyFont="1" applyBorder="1" applyAlignment="1">
      <alignment horizontal="center"/>
    </xf>
    <xf numFmtId="0" fontId="66" fillId="0" borderId="50" xfId="0" applyFont="1" applyBorder="1" applyAlignment="1">
      <alignment horizontal="center"/>
    </xf>
    <xf numFmtId="0" fontId="64" fillId="0" borderId="57" xfId="0" applyFont="1" applyBorder="1" applyAlignment="1">
      <alignment vertical="center" textRotation="255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right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textRotation="255"/>
    </xf>
    <xf numFmtId="0" fontId="64" fillId="0" borderId="25" xfId="0" applyFont="1" applyBorder="1" applyAlignment="1">
      <alignment horizontal="center" vertical="center" textRotation="255"/>
    </xf>
    <xf numFmtId="0" fontId="64" fillId="0" borderId="64" xfId="0" applyFont="1" applyBorder="1" applyAlignment="1">
      <alignment horizontal="center" vertical="center" textRotation="255"/>
    </xf>
    <xf numFmtId="0" fontId="64" fillId="0" borderId="11" xfId="0" applyFont="1" applyBorder="1" applyAlignment="1">
      <alignment horizontal="center" vertical="center" textRotation="255"/>
    </xf>
    <xf numFmtId="0" fontId="64" fillId="0" borderId="37" xfId="0" applyFont="1" applyBorder="1" applyAlignment="1">
      <alignment horizontal="center" vertical="center" textRotation="255"/>
    </xf>
    <xf numFmtId="0" fontId="64" fillId="0" borderId="10" xfId="0" applyFont="1" applyBorder="1" applyAlignment="1">
      <alignment horizontal="center" vertical="center" textRotation="255"/>
    </xf>
    <xf numFmtId="0" fontId="6" fillId="0" borderId="3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7" fillId="0" borderId="0" xfId="0" applyFont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5"/>
  <sheetViews>
    <sheetView tabSelected="1" view="pageBreakPreview" zoomScaleSheetLayoutView="100" zoomScalePageLayoutView="0" workbookViewId="0" topLeftCell="A25">
      <selection activeCell="B54" sqref="B54:X54"/>
    </sheetView>
  </sheetViews>
  <sheetFormatPr defaultColWidth="8.875" defaultRowHeight="16.5"/>
  <cols>
    <col min="1" max="1" width="3.125" style="6" customWidth="1"/>
    <col min="2" max="3" width="3.625" style="6" customWidth="1"/>
    <col min="4" max="4" width="20.625" style="6" customWidth="1"/>
    <col min="5" max="5" width="4.50390625" style="6" customWidth="1"/>
    <col min="6" max="6" width="3.625" style="6" customWidth="1"/>
    <col min="7" max="7" width="4.50390625" style="6" customWidth="1"/>
    <col min="8" max="8" width="3.625" style="6" customWidth="1"/>
    <col min="9" max="9" width="20.625" style="6" customWidth="1"/>
    <col min="10" max="13" width="3.625" style="6" customWidth="1"/>
    <col min="14" max="14" width="20.625" style="6" customWidth="1"/>
    <col min="15" max="18" width="3.625" style="6" customWidth="1"/>
    <col min="19" max="19" width="20.625" style="6" customWidth="1"/>
    <col min="20" max="23" width="3.625" style="6" customWidth="1"/>
    <col min="24" max="24" width="8.00390625" style="6" customWidth="1"/>
    <col min="25" max="25" width="7.00390625" style="6" customWidth="1"/>
    <col min="26" max="16384" width="8.875" style="6" customWidth="1"/>
  </cols>
  <sheetData>
    <row r="1" spans="2:24" ht="27.75">
      <c r="B1" s="177" t="s">
        <v>77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2:25" ht="39.75" customHeight="1" thickBot="1">
      <c r="B2" s="178" t="s">
        <v>96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2:25" ht="15.75" customHeight="1">
      <c r="B3" s="179" t="s">
        <v>0</v>
      </c>
      <c r="C3" s="180"/>
      <c r="D3" s="180"/>
      <c r="E3" s="180"/>
      <c r="F3" s="180"/>
      <c r="G3" s="180"/>
      <c r="H3" s="181"/>
      <c r="I3" s="182" t="s">
        <v>1</v>
      </c>
      <c r="J3" s="180"/>
      <c r="K3" s="180"/>
      <c r="L3" s="180"/>
      <c r="M3" s="181"/>
      <c r="N3" s="182" t="s">
        <v>2</v>
      </c>
      <c r="O3" s="180"/>
      <c r="P3" s="180"/>
      <c r="Q3" s="180"/>
      <c r="R3" s="181"/>
      <c r="S3" s="182" t="s">
        <v>3</v>
      </c>
      <c r="T3" s="180"/>
      <c r="U3" s="180"/>
      <c r="V3" s="180"/>
      <c r="W3" s="180"/>
      <c r="X3" s="9"/>
      <c r="Y3" s="8"/>
    </row>
    <row r="4" spans="2:25" ht="15.75" customHeight="1">
      <c r="B4" s="169" t="s">
        <v>4</v>
      </c>
      <c r="C4" s="170"/>
      <c r="D4" s="171"/>
      <c r="E4" s="163" t="s">
        <v>5</v>
      </c>
      <c r="F4" s="164"/>
      <c r="G4" s="163" t="s">
        <v>6</v>
      </c>
      <c r="H4" s="164"/>
      <c r="I4" s="175" t="s">
        <v>7</v>
      </c>
      <c r="J4" s="163" t="s">
        <v>5</v>
      </c>
      <c r="K4" s="164"/>
      <c r="L4" s="163" t="s">
        <v>6</v>
      </c>
      <c r="M4" s="164"/>
      <c r="N4" s="175" t="s">
        <v>7</v>
      </c>
      <c r="O4" s="163" t="s">
        <v>5</v>
      </c>
      <c r="P4" s="164"/>
      <c r="Q4" s="163" t="s">
        <v>6</v>
      </c>
      <c r="R4" s="164"/>
      <c r="S4" s="175" t="s">
        <v>8</v>
      </c>
      <c r="T4" s="163" t="s">
        <v>5</v>
      </c>
      <c r="U4" s="164"/>
      <c r="V4" s="163" t="s">
        <v>6</v>
      </c>
      <c r="W4" s="183"/>
      <c r="X4" s="168" t="s">
        <v>9</v>
      </c>
      <c r="Y4" s="194" t="s">
        <v>10</v>
      </c>
    </row>
    <row r="5" spans="2:25" ht="29.25" customHeight="1" thickBot="1">
      <c r="B5" s="172"/>
      <c r="C5" s="173"/>
      <c r="D5" s="174"/>
      <c r="E5" s="11" t="s">
        <v>11</v>
      </c>
      <c r="F5" s="11" t="s">
        <v>12</v>
      </c>
      <c r="G5" s="11" t="s">
        <v>11</v>
      </c>
      <c r="H5" s="11" t="s">
        <v>12</v>
      </c>
      <c r="I5" s="176"/>
      <c r="J5" s="11" t="s">
        <v>11</v>
      </c>
      <c r="K5" s="11" t="s">
        <v>12</v>
      </c>
      <c r="L5" s="11" t="s">
        <v>11</v>
      </c>
      <c r="M5" s="11" t="s">
        <v>12</v>
      </c>
      <c r="N5" s="176"/>
      <c r="O5" s="11" t="s">
        <v>11</v>
      </c>
      <c r="P5" s="11" t="s">
        <v>12</v>
      </c>
      <c r="Q5" s="11" t="s">
        <v>11</v>
      </c>
      <c r="R5" s="11" t="s">
        <v>12</v>
      </c>
      <c r="S5" s="176"/>
      <c r="T5" s="11" t="s">
        <v>11</v>
      </c>
      <c r="U5" s="11" t="s">
        <v>12</v>
      </c>
      <c r="V5" s="11" t="s">
        <v>11</v>
      </c>
      <c r="W5" s="12" t="s">
        <v>12</v>
      </c>
      <c r="X5" s="162"/>
      <c r="Y5" s="138"/>
    </row>
    <row r="6" spans="2:25" ht="14.25" customHeight="1">
      <c r="B6" s="139" t="s">
        <v>20</v>
      </c>
      <c r="C6" s="140"/>
      <c r="D6" s="52" t="s">
        <v>18</v>
      </c>
      <c r="E6" s="24">
        <v>2</v>
      </c>
      <c r="F6" s="24">
        <v>2</v>
      </c>
      <c r="G6" s="24">
        <v>2</v>
      </c>
      <c r="H6" s="24">
        <v>2</v>
      </c>
      <c r="I6" s="54" t="s">
        <v>28</v>
      </c>
      <c r="J6" s="24">
        <v>1</v>
      </c>
      <c r="K6" s="24">
        <v>2</v>
      </c>
      <c r="L6" s="24"/>
      <c r="M6" s="24"/>
      <c r="N6" s="56"/>
      <c r="O6" s="24"/>
      <c r="P6" s="24"/>
      <c r="Q6" s="24"/>
      <c r="R6" s="24"/>
      <c r="S6" s="57"/>
      <c r="T6" s="46"/>
      <c r="U6" s="46"/>
      <c r="V6" s="46"/>
      <c r="W6" s="58"/>
      <c r="X6" s="160">
        <v>10</v>
      </c>
      <c r="Y6" s="136">
        <v>12</v>
      </c>
    </row>
    <row r="7" spans="2:25" ht="15.75" customHeight="1">
      <c r="B7" s="141"/>
      <c r="C7" s="142"/>
      <c r="D7" s="52" t="s">
        <v>17</v>
      </c>
      <c r="E7" s="24">
        <v>2</v>
      </c>
      <c r="F7" s="24">
        <v>2</v>
      </c>
      <c r="G7" s="24">
        <v>2</v>
      </c>
      <c r="H7" s="24">
        <v>2</v>
      </c>
      <c r="I7" s="54" t="s">
        <v>27</v>
      </c>
      <c r="J7" s="24"/>
      <c r="K7" s="24"/>
      <c r="L7" s="24">
        <v>1</v>
      </c>
      <c r="M7" s="24">
        <v>2</v>
      </c>
      <c r="N7" s="13"/>
      <c r="O7" s="15"/>
      <c r="P7" s="15"/>
      <c r="Q7" s="15"/>
      <c r="R7" s="15"/>
      <c r="S7" s="2"/>
      <c r="T7" s="15"/>
      <c r="U7" s="15"/>
      <c r="V7" s="15"/>
      <c r="W7" s="28"/>
      <c r="X7" s="161"/>
      <c r="Y7" s="137"/>
    </row>
    <row r="8" spans="2:25" ht="15.75" customHeight="1">
      <c r="B8" s="141"/>
      <c r="C8" s="142"/>
      <c r="D8" s="13"/>
      <c r="E8" s="25"/>
      <c r="F8" s="15"/>
      <c r="G8" s="15"/>
      <c r="H8" s="15"/>
      <c r="I8" s="2"/>
      <c r="J8" s="21"/>
      <c r="K8" s="21"/>
      <c r="L8" s="21"/>
      <c r="M8" s="21"/>
      <c r="N8" s="2"/>
      <c r="O8" s="15"/>
      <c r="P8" s="15"/>
      <c r="Q8" s="15"/>
      <c r="R8" s="15"/>
      <c r="S8" s="2"/>
      <c r="T8" s="15"/>
      <c r="U8" s="15"/>
      <c r="V8" s="15"/>
      <c r="W8" s="28"/>
      <c r="X8" s="161"/>
      <c r="Y8" s="137"/>
    </row>
    <row r="9" spans="2:25" ht="16.5" customHeight="1" thickBot="1">
      <c r="B9" s="143"/>
      <c r="C9" s="144"/>
      <c r="D9" s="1" t="s">
        <v>13</v>
      </c>
      <c r="E9" s="26">
        <f>SUM(E6:E8)</f>
        <v>4</v>
      </c>
      <c r="F9" s="26">
        <f>SUM(F6:F8)</f>
        <v>4</v>
      </c>
      <c r="G9" s="26">
        <f>SUM(G6:G8)</f>
        <v>4</v>
      </c>
      <c r="H9" s="26">
        <f>SUM(H6:H8)</f>
        <v>4</v>
      </c>
      <c r="I9" s="5" t="s">
        <v>13</v>
      </c>
      <c r="J9" s="27">
        <f>SUM(J6:J8)</f>
        <v>1</v>
      </c>
      <c r="K9" s="27">
        <f>SUM(K6:K8)</f>
        <v>2</v>
      </c>
      <c r="L9" s="27">
        <f>SUM(L6:L8)</f>
        <v>1</v>
      </c>
      <c r="M9" s="27">
        <f>SUM(M6:M8)</f>
        <v>2</v>
      </c>
      <c r="N9" s="5" t="s">
        <v>13</v>
      </c>
      <c r="O9" s="27">
        <f>SUM(O6:O8)</f>
        <v>0</v>
      </c>
      <c r="P9" s="27">
        <f>SUM(P6:P8)</f>
        <v>0</v>
      </c>
      <c r="Q9" s="27">
        <f>SUM(Q6:Q8)</f>
        <v>0</v>
      </c>
      <c r="R9" s="27">
        <f>SUM(R6:R8)</f>
        <v>0</v>
      </c>
      <c r="S9" s="5" t="s">
        <v>13</v>
      </c>
      <c r="T9" s="27">
        <f>SUM(T6:T7)</f>
        <v>0</v>
      </c>
      <c r="U9" s="27">
        <f>SUM(U6:U7)</f>
        <v>0</v>
      </c>
      <c r="V9" s="27">
        <f>SUM(V6:V7)</f>
        <v>0</v>
      </c>
      <c r="W9" s="29">
        <f>SUM(W6:W7)</f>
        <v>0</v>
      </c>
      <c r="X9" s="162"/>
      <c r="Y9" s="138"/>
    </row>
    <row r="10" spans="2:25" ht="15.75" customHeight="1">
      <c r="B10" s="139" t="s">
        <v>21</v>
      </c>
      <c r="C10" s="140"/>
      <c r="D10" s="14" t="s">
        <v>19</v>
      </c>
      <c r="E10" s="15">
        <v>2</v>
      </c>
      <c r="F10" s="15">
        <v>2</v>
      </c>
      <c r="G10" s="15"/>
      <c r="H10" s="15"/>
      <c r="I10" s="59" t="s">
        <v>32</v>
      </c>
      <c r="J10" s="30">
        <v>2</v>
      </c>
      <c r="K10" s="30">
        <v>2</v>
      </c>
      <c r="L10" s="30"/>
      <c r="M10" s="30"/>
      <c r="N10" s="60" t="s">
        <v>34</v>
      </c>
      <c r="O10" s="15">
        <v>2</v>
      </c>
      <c r="P10" s="15">
        <v>2</v>
      </c>
      <c r="Q10" s="15"/>
      <c r="R10" s="15"/>
      <c r="S10" s="62" t="s">
        <v>37</v>
      </c>
      <c r="T10" s="33">
        <v>2</v>
      </c>
      <c r="U10" s="33">
        <v>2</v>
      </c>
      <c r="V10" s="34"/>
      <c r="W10" s="35"/>
      <c r="X10" s="160">
        <v>20</v>
      </c>
      <c r="Y10" s="136">
        <v>28</v>
      </c>
    </row>
    <row r="11" spans="2:25" ht="15.75" customHeight="1">
      <c r="B11" s="141"/>
      <c r="C11" s="142"/>
      <c r="D11" s="43" t="s">
        <v>29</v>
      </c>
      <c r="E11" s="20">
        <v>1</v>
      </c>
      <c r="F11" s="20">
        <v>1</v>
      </c>
      <c r="G11" s="21">
        <v>1</v>
      </c>
      <c r="H11" s="22">
        <v>1</v>
      </c>
      <c r="I11" s="17" t="s">
        <v>74</v>
      </c>
      <c r="J11" s="15"/>
      <c r="K11" s="15"/>
      <c r="L11" s="15">
        <v>2</v>
      </c>
      <c r="M11" s="15">
        <v>2</v>
      </c>
      <c r="N11" s="60" t="s">
        <v>35</v>
      </c>
      <c r="O11" s="25"/>
      <c r="P11" s="15"/>
      <c r="Q11" s="15">
        <v>2</v>
      </c>
      <c r="R11" s="15">
        <v>2</v>
      </c>
      <c r="S11" s="60" t="s">
        <v>38</v>
      </c>
      <c r="T11" s="15"/>
      <c r="U11" s="15"/>
      <c r="V11" s="15">
        <v>2</v>
      </c>
      <c r="W11" s="28">
        <v>2</v>
      </c>
      <c r="X11" s="161"/>
      <c r="Y11" s="137"/>
    </row>
    <row r="12" spans="2:25" ht="15.75" customHeight="1">
      <c r="B12" s="141"/>
      <c r="C12" s="142"/>
      <c r="D12" s="17" t="s">
        <v>30</v>
      </c>
      <c r="E12" s="15">
        <v>0</v>
      </c>
      <c r="F12" s="16">
        <v>2</v>
      </c>
      <c r="G12" s="15">
        <v>0</v>
      </c>
      <c r="H12" s="15">
        <v>2</v>
      </c>
      <c r="I12" s="14" t="s">
        <v>33</v>
      </c>
      <c r="J12" s="15">
        <v>0</v>
      </c>
      <c r="K12" s="15">
        <v>2</v>
      </c>
      <c r="L12" s="15">
        <v>0</v>
      </c>
      <c r="M12" s="15">
        <v>2</v>
      </c>
      <c r="N12" s="60" t="s">
        <v>36</v>
      </c>
      <c r="O12" s="15"/>
      <c r="P12" s="15"/>
      <c r="Q12" s="15">
        <v>2</v>
      </c>
      <c r="R12" s="15">
        <v>2</v>
      </c>
      <c r="S12" s="3"/>
      <c r="T12" s="15"/>
      <c r="U12" s="15"/>
      <c r="V12" s="15"/>
      <c r="W12" s="28"/>
      <c r="X12" s="161"/>
      <c r="Y12" s="137"/>
    </row>
    <row r="13" spans="2:25" ht="15.75" customHeight="1">
      <c r="B13" s="141"/>
      <c r="C13" s="142"/>
      <c r="D13" s="14" t="s">
        <v>31</v>
      </c>
      <c r="E13" s="15"/>
      <c r="F13" s="15"/>
      <c r="G13" s="15">
        <v>2</v>
      </c>
      <c r="H13" s="19">
        <v>2</v>
      </c>
      <c r="I13" s="18"/>
      <c r="J13" s="31"/>
      <c r="K13" s="32"/>
      <c r="L13" s="19"/>
      <c r="M13" s="19"/>
      <c r="N13" s="4"/>
      <c r="O13" s="15"/>
      <c r="P13" s="15"/>
      <c r="Q13" s="15"/>
      <c r="R13" s="15"/>
      <c r="S13" s="3"/>
      <c r="T13" s="15"/>
      <c r="U13" s="15"/>
      <c r="V13" s="15"/>
      <c r="W13" s="28"/>
      <c r="X13" s="161"/>
      <c r="Y13" s="137"/>
    </row>
    <row r="14" spans="2:25" ht="15.75" customHeight="1">
      <c r="B14" s="141"/>
      <c r="C14" s="142"/>
      <c r="D14" s="42"/>
      <c r="E14" s="41"/>
      <c r="F14" s="41"/>
      <c r="G14" s="41"/>
      <c r="H14" s="41"/>
      <c r="I14" s="18"/>
      <c r="J14" s="31"/>
      <c r="K14" s="32"/>
      <c r="L14" s="19"/>
      <c r="M14" s="19"/>
      <c r="N14" s="4"/>
      <c r="O14" s="19"/>
      <c r="P14" s="19"/>
      <c r="Q14" s="19"/>
      <c r="R14" s="19"/>
      <c r="S14" s="7"/>
      <c r="T14" s="19"/>
      <c r="U14" s="19"/>
      <c r="V14" s="19"/>
      <c r="W14" s="32"/>
      <c r="X14" s="161"/>
      <c r="Y14" s="137"/>
    </row>
    <row r="15" spans="2:25" ht="16.5" customHeight="1" thickBot="1">
      <c r="B15" s="141"/>
      <c r="C15" s="142"/>
      <c r="D15" s="4" t="s">
        <v>13</v>
      </c>
      <c r="E15" s="19">
        <f>SUM(E10:E14)</f>
        <v>3</v>
      </c>
      <c r="F15" s="19">
        <f>SUM(F10:F14)</f>
        <v>5</v>
      </c>
      <c r="G15" s="19">
        <f>SUM(G10:G14)</f>
        <v>3</v>
      </c>
      <c r="H15" s="19">
        <f>SUM(H10:H14)</f>
        <v>5</v>
      </c>
      <c r="I15" s="4" t="s">
        <v>14</v>
      </c>
      <c r="J15" s="19">
        <f>SUM(J10:J14)</f>
        <v>2</v>
      </c>
      <c r="K15" s="19">
        <f>SUM(K10:K14)</f>
        <v>4</v>
      </c>
      <c r="L15" s="19">
        <f>SUM(L10:L14)</f>
        <v>2</v>
      </c>
      <c r="M15" s="19">
        <f>SUM(M10:M14)</f>
        <v>4</v>
      </c>
      <c r="N15" s="4" t="s">
        <v>14</v>
      </c>
      <c r="O15" s="19">
        <f>SUM(O10:O14)</f>
        <v>2</v>
      </c>
      <c r="P15" s="19">
        <f>SUM(P10:P14)</f>
        <v>2</v>
      </c>
      <c r="Q15" s="19">
        <f>SUM(Q10:Q14)</f>
        <v>4</v>
      </c>
      <c r="R15" s="19">
        <f>SUM(R10:R14)</f>
        <v>4</v>
      </c>
      <c r="S15" s="4" t="s">
        <v>14</v>
      </c>
      <c r="T15" s="19">
        <f>SUM(T10:T13)</f>
        <v>2</v>
      </c>
      <c r="U15" s="19">
        <f>SUM(U10:U13)</f>
        <v>2</v>
      </c>
      <c r="V15" s="19">
        <f>SUM(V10:V13)</f>
        <v>2</v>
      </c>
      <c r="W15" s="32">
        <f>SUM(W10:W13)</f>
        <v>2</v>
      </c>
      <c r="X15" s="162"/>
      <c r="Y15" s="138"/>
    </row>
    <row r="16" spans="2:25" ht="14.25" customHeight="1">
      <c r="B16" s="186" t="s">
        <v>22</v>
      </c>
      <c r="C16" s="187"/>
      <c r="D16" s="61" t="s">
        <v>40</v>
      </c>
      <c r="E16" s="33">
        <v>2</v>
      </c>
      <c r="F16" s="33">
        <v>2</v>
      </c>
      <c r="G16" s="33">
        <v>2</v>
      </c>
      <c r="H16" s="33">
        <v>2</v>
      </c>
      <c r="I16" s="13" t="s">
        <v>80</v>
      </c>
      <c r="J16" s="33">
        <v>2</v>
      </c>
      <c r="K16" s="33">
        <v>2</v>
      </c>
      <c r="L16" s="33"/>
      <c r="M16" s="37"/>
      <c r="N16" s="96" t="s">
        <v>54</v>
      </c>
      <c r="O16" s="63">
        <v>2</v>
      </c>
      <c r="P16" s="63">
        <v>2</v>
      </c>
      <c r="Q16" s="63"/>
      <c r="R16" s="63"/>
      <c r="S16" s="111" t="s">
        <v>61</v>
      </c>
      <c r="T16" s="63"/>
      <c r="U16" s="98"/>
      <c r="V16" s="63">
        <v>2</v>
      </c>
      <c r="W16" s="99">
        <v>2</v>
      </c>
      <c r="X16" s="192">
        <v>80</v>
      </c>
      <c r="Y16" s="165">
        <v>82</v>
      </c>
    </row>
    <row r="17" spans="2:25" ht="15.75">
      <c r="B17" s="188"/>
      <c r="C17" s="189"/>
      <c r="D17" s="13" t="s">
        <v>42</v>
      </c>
      <c r="E17" s="15"/>
      <c r="F17" s="15"/>
      <c r="G17" s="15">
        <v>2</v>
      </c>
      <c r="H17" s="15">
        <v>2</v>
      </c>
      <c r="I17" s="13" t="s">
        <v>81</v>
      </c>
      <c r="J17" s="15">
        <v>2</v>
      </c>
      <c r="K17" s="15">
        <v>2</v>
      </c>
      <c r="L17" s="15"/>
      <c r="M17" s="15"/>
      <c r="N17" s="13" t="s">
        <v>85</v>
      </c>
      <c r="O17" s="24">
        <v>2</v>
      </c>
      <c r="P17" s="24">
        <v>2</v>
      </c>
      <c r="Q17" s="24"/>
      <c r="R17" s="24"/>
      <c r="S17" s="13" t="s">
        <v>92</v>
      </c>
      <c r="T17" s="24">
        <v>2</v>
      </c>
      <c r="U17" s="24">
        <v>2</v>
      </c>
      <c r="V17" s="24"/>
      <c r="W17" s="65"/>
      <c r="X17" s="151"/>
      <c r="Y17" s="166"/>
    </row>
    <row r="18" spans="2:25" ht="16.5">
      <c r="B18" s="188"/>
      <c r="C18" s="189"/>
      <c r="D18" s="13" t="s">
        <v>43</v>
      </c>
      <c r="E18" s="15">
        <v>2</v>
      </c>
      <c r="F18" s="15">
        <v>2</v>
      </c>
      <c r="G18" s="15">
        <v>2</v>
      </c>
      <c r="H18" s="15">
        <v>2</v>
      </c>
      <c r="I18" s="13" t="s">
        <v>82</v>
      </c>
      <c r="J18" s="15">
        <v>5</v>
      </c>
      <c r="K18" s="135" t="s">
        <v>99</v>
      </c>
      <c r="L18" s="15"/>
      <c r="M18" s="15"/>
      <c r="N18" s="13" t="s">
        <v>86</v>
      </c>
      <c r="O18" s="24">
        <v>5</v>
      </c>
      <c r="P18" s="135" t="s">
        <v>99</v>
      </c>
      <c r="Q18" s="24"/>
      <c r="R18" s="24"/>
      <c r="S18" s="13" t="s">
        <v>93</v>
      </c>
      <c r="T18" s="24">
        <v>2</v>
      </c>
      <c r="U18" s="24">
        <v>2</v>
      </c>
      <c r="V18" s="24">
        <v>2</v>
      </c>
      <c r="W18" s="65">
        <v>2</v>
      </c>
      <c r="X18" s="151"/>
      <c r="Y18" s="166"/>
    </row>
    <row r="19" spans="2:25" ht="16.5">
      <c r="B19" s="188"/>
      <c r="C19" s="189"/>
      <c r="D19" s="13" t="s">
        <v>44</v>
      </c>
      <c r="E19" s="15">
        <v>5</v>
      </c>
      <c r="F19" s="135" t="s">
        <v>99</v>
      </c>
      <c r="G19" s="15"/>
      <c r="H19" s="15"/>
      <c r="I19" s="13" t="s">
        <v>83</v>
      </c>
      <c r="J19" s="15"/>
      <c r="K19" s="15"/>
      <c r="L19" s="15">
        <v>5</v>
      </c>
      <c r="M19" s="135" t="s">
        <v>99</v>
      </c>
      <c r="N19" s="13" t="s">
        <v>87</v>
      </c>
      <c r="O19" s="97"/>
      <c r="P19" s="97"/>
      <c r="Q19" s="24">
        <v>5</v>
      </c>
      <c r="R19" s="135" t="s">
        <v>98</v>
      </c>
      <c r="S19" s="13" t="s">
        <v>94</v>
      </c>
      <c r="T19" s="24">
        <v>5</v>
      </c>
      <c r="U19" s="135" t="s">
        <v>97</v>
      </c>
      <c r="V19" s="24"/>
      <c r="W19" s="65"/>
      <c r="X19" s="151"/>
      <c r="Y19" s="166"/>
    </row>
    <row r="20" spans="2:25" ht="16.5">
      <c r="B20" s="188"/>
      <c r="C20" s="189"/>
      <c r="D20" s="13" t="s">
        <v>45</v>
      </c>
      <c r="E20" s="15"/>
      <c r="F20" s="15"/>
      <c r="G20" s="15">
        <v>5</v>
      </c>
      <c r="H20" s="135" t="s">
        <v>99</v>
      </c>
      <c r="I20" s="13" t="s">
        <v>84</v>
      </c>
      <c r="J20" s="15">
        <v>2</v>
      </c>
      <c r="K20" s="15">
        <v>2</v>
      </c>
      <c r="L20" s="15">
        <v>2</v>
      </c>
      <c r="M20" s="15">
        <v>2</v>
      </c>
      <c r="N20" s="13" t="s">
        <v>88</v>
      </c>
      <c r="O20" s="24">
        <v>1</v>
      </c>
      <c r="P20" s="24">
        <v>2</v>
      </c>
      <c r="Q20" s="24">
        <v>1</v>
      </c>
      <c r="R20" s="24">
        <v>2</v>
      </c>
      <c r="S20" s="13" t="s">
        <v>95</v>
      </c>
      <c r="T20" s="97"/>
      <c r="U20" s="97"/>
      <c r="V20" s="97">
        <v>5</v>
      </c>
      <c r="W20" s="135" t="s">
        <v>97</v>
      </c>
      <c r="X20" s="151"/>
      <c r="Y20" s="166"/>
    </row>
    <row r="21" spans="2:25" ht="15.75">
      <c r="B21" s="188"/>
      <c r="C21" s="189"/>
      <c r="D21" s="13"/>
      <c r="E21" s="15"/>
      <c r="F21" s="15"/>
      <c r="G21" s="15"/>
      <c r="H21" s="15"/>
      <c r="I21" s="2"/>
      <c r="J21" s="2"/>
      <c r="K21" s="2"/>
      <c r="L21" s="2"/>
      <c r="M21" s="2"/>
      <c r="N21" s="13" t="s">
        <v>89</v>
      </c>
      <c r="O21" s="24">
        <v>2</v>
      </c>
      <c r="P21" s="24">
        <v>2</v>
      </c>
      <c r="Q21" s="24">
        <v>2</v>
      </c>
      <c r="R21" s="24">
        <v>2</v>
      </c>
      <c r="S21" s="64"/>
      <c r="T21" s="24"/>
      <c r="U21" s="24"/>
      <c r="V21" s="24"/>
      <c r="W21" s="65"/>
      <c r="X21" s="151"/>
      <c r="Y21" s="166"/>
    </row>
    <row r="22" spans="2:25" ht="15.75">
      <c r="B22" s="188"/>
      <c r="C22" s="189"/>
      <c r="D22" s="13"/>
      <c r="E22" s="15"/>
      <c r="F22" s="15"/>
      <c r="G22" s="15"/>
      <c r="H22" s="15"/>
      <c r="I22" s="87"/>
      <c r="J22" s="15"/>
      <c r="K22" s="15"/>
      <c r="L22" s="15"/>
      <c r="M22" s="15"/>
      <c r="N22" s="13" t="s">
        <v>90</v>
      </c>
      <c r="O22" s="24"/>
      <c r="P22" s="24"/>
      <c r="Q22" s="24">
        <v>2</v>
      </c>
      <c r="R22" s="24">
        <v>2</v>
      </c>
      <c r="S22" s="94"/>
      <c r="T22" s="24"/>
      <c r="U22" s="24"/>
      <c r="V22" s="24"/>
      <c r="W22" s="65"/>
      <c r="X22" s="151"/>
      <c r="Y22" s="166"/>
    </row>
    <row r="23" spans="2:25" ht="15.75">
      <c r="B23" s="188"/>
      <c r="C23" s="189"/>
      <c r="D23" s="13"/>
      <c r="E23" s="21"/>
      <c r="F23" s="21"/>
      <c r="G23" s="21"/>
      <c r="H23" s="21"/>
      <c r="I23" s="87"/>
      <c r="J23" s="15"/>
      <c r="K23" s="15"/>
      <c r="L23" s="15"/>
      <c r="M23" s="15"/>
      <c r="N23" s="13" t="s">
        <v>91</v>
      </c>
      <c r="O23" s="24"/>
      <c r="P23" s="24"/>
      <c r="Q23" s="24">
        <v>2</v>
      </c>
      <c r="R23" s="24">
        <v>2</v>
      </c>
      <c r="S23" s="94"/>
      <c r="T23" s="24"/>
      <c r="U23" s="24"/>
      <c r="V23" s="24"/>
      <c r="W23" s="65"/>
      <c r="X23" s="151"/>
      <c r="Y23" s="166"/>
    </row>
    <row r="24" spans="2:25" ht="16.5" customHeight="1" thickBot="1">
      <c r="B24" s="190"/>
      <c r="C24" s="191"/>
      <c r="D24" s="88" t="s">
        <v>48</v>
      </c>
      <c r="E24" s="26">
        <f>SUM(E16:E23)</f>
        <v>9</v>
      </c>
      <c r="F24" s="26">
        <f>SUM(F16:F23)</f>
        <v>4</v>
      </c>
      <c r="G24" s="26">
        <f>SUM(G16:G23)</f>
        <v>11</v>
      </c>
      <c r="H24" s="26">
        <f>SUM(H16:H23)</f>
        <v>6</v>
      </c>
      <c r="I24" s="1" t="s">
        <v>14</v>
      </c>
      <c r="J24" s="26">
        <f>SUM(J16:J23)</f>
        <v>11</v>
      </c>
      <c r="K24" s="26">
        <f>SUM(K16:K23)</f>
        <v>6</v>
      </c>
      <c r="L24" s="26">
        <f>SUM(L16:L23)</f>
        <v>7</v>
      </c>
      <c r="M24" s="26">
        <f>SUM(M16:M23)</f>
        <v>2</v>
      </c>
      <c r="N24" s="101" t="s">
        <v>13</v>
      </c>
      <c r="O24" s="74">
        <f>SUM(O16:O23)</f>
        <v>12</v>
      </c>
      <c r="P24" s="74">
        <f>SUM(P16:P23)</f>
        <v>8</v>
      </c>
      <c r="Q24" s="74">
        <f>SUM(Q16:Q23)</f>
        <v>12</v>
      </c>
      <c r="R24" s="74">
        <f>SUM(R16:R23)</f>
        <v>8</v>
      </c>
      <c r="S24" s="101" t="s">
        <v>13</v>
      </c>
      <c r="T24" s="74">
        <f>SUM(T16:T23)</f>
        <v>9</v>
      </c>
      <c r="U24" s="74">
        <f>SUM(U16:U23)</f>
        <v>4</v>
      </c>
      <c r="V24" s="74">
        <f>SUM(V16:V23)</f>
        <v>9</v>
      </c>
      <c r="W24" s="102">
        <f>SUM(W16:W23)</f>
        <v>4</v>
      </c>
      <c r="X24" s="193"/>
      <c r="Y24" s="167"/>
    </row>
    <row r="25" spans="2:25" ht="15" customHeight="1">
      <c r="B25" s="145" t="s">
        <v>23</v>
      </c>
      <c r="C25" s="147" t="s">
        <v>24</v>
      </c>
      <c r="D25" s="66"/>
      <c r="E25" s="67"/>
      <c r="F25" s="67"/>
      <c r="G25" s="67"/>
      <c r="H25" s="67"/>
      <c r="I25" s="68"/>
      <c r="J25" s="67"/>
      <c r="K25" s="67"/>
      <c r="L25" s="67"/>
      <c r="M25" s="67"/>
      <c r="N25" s="69"/>
      <c r="O25" s="46"/>
      <c r="P25" s="46"/>
      <c r="Q25" s="46"/>
      <c r="R25" s="46"/>
      <c r="S25" s="69"/>
      <c r="T25" s="46"/>
      <c r="U25" s="46"/>
      <c r="V25" s="46"/>
      <c r="W25" s="58"/>
      <c r="X25" s="149">
        <v>18</v>
      </c>
      <c r="Y25" s="153">
        <v>18</v>
      </c>
    </row>
    <row r="26" spans="2:25" ht="15.75" customHeight="1">
      <c r="B26" s="145"/>
      <c r="C26" s="147"/>
      <c r="D26" s="89"/>
      <c r="E26" s="39"/>
      <c r="F26" s="39"/>
      <c r="G26" s="39"/>
      <c r="H26" s="39"/>
      <c r="I26" s="44"/>
      <c r="J26" s="39"/>
      <c r="K26" s="39"/>
      <c r="L26" s="39"/>
      <c r="M26" s="39"/>
      <c r="N26" s="53"/>
      <c r="O26" s="24"/>
      <c r="P26" s="24"/>
      <c r="Q26" s="24"/>
      <c r="R26" s="24"/>
      <c r="S26" s="70"/>
      <c r="T26" s="24"/>
      <c r="U26" s="24"/>
      <c r="V26" s="24"/>
      <c r="W26" s="71"/>
      <c r="X26" s="150"/>
      <c r="Y26" s="154"/>
    </row>
    <row r="27" spans="2:25" ht="15.75" customHeight="1">
      <c r="B27" s="145"/>
      <c r="C27" s="147"/>
      <c r="D27" s="90"/>
      <c r="E27" s="38"/>
      <c r="F27" s="38"/>
      <c r="G27" s="38"/>
      <c r="H27" s="38"/>
      <c r="I27" s="45"/>
      <c r="J27" s="40"/>
      <c r="K27" s="40"/>
      <c r="L27" s="40"/>
      <c r="M27" s="40"/>
      <c r="N27" s="72"/>
      <c r="O27" s="38"/>
      <c r="P27" s="38"/>
      <c r="Q27" s="38"/>
      <c r="R27" s="38"/>
      <c r="S27" s="72"/>
      <c r="T27" s="38"/>
      <c r="U27" s="38"/>
      <c r="V27" s="38"/>
      <c r="W27" s="73"/>
      <c r="X27" s="150"/>
      <c r="Y27" s="154"/>
    </row>
    <row r="28" spans="2:25" ht="16.5" customHeight="1" thickBot="1">
      <c r="B28" s="145"/>
      <c r="C28" s="148"/>
      <c r="D28" s="91"/>
      <c r="E28" s="74"/>
      <c r="F28" s="74"/>
      <c r="G28" s="74"/>
      <c r="H28" s="74"/>
      <c r="I28" s="75"/>
      <c r="J28" s="74"/>
      <c r="K28" s="74"/>
      <c r="L28" s="74"/>
      <c r="M28" s="74"/>
      <c r="N28" s="76"/>
      <c r="O28" s="74"/>
      <c r="P28" s="74"/>
      <c r="Q28" s="74"/>
      <c r="R28" s="74"/>
      <c r="S28" s="75"/>
      <c r="T28" s="74"/>
      <c r="U28" s="74"/>
      <c r="V28" s="74"/>
      <c r="W28" s="77"/>
      <c r="X28" s="150"/>
      <c r="Y28" s="154"/>
    </row>
    <row r="29" spans="2:25" ht="13.5" customHeight="1">
      <c r="B29" s="145"/>
      <c r="C29" s="159" t="s">
        <v>25</v>
      </c>
      <c r="D29" s="92"/>
      <c r="E29" s="78"/>
      <c r="F29" s="78"/>
      <c r="G29" s="78"/>
      <c r="H29" s="78"/>
      <c r="I29" s="79"/>
      <c r="J29" s="80"/>
      <c r="K29" s="78"/>
      <c r="L29" s="78"/>
      <c r="M29" s="78"/>
      <c r="N29" s="81"/>
      <c r="O29" s="78"/>
      <c r="P29" s="78"/>
      <c r="Q29" s="78"/>
      <c r="R29" s="78"/>
      <c r="S29" s="82"/>
      <c r="T29" s="78"/>
      <c r="U29" s="78"/>
      <c r="V29" s="78"/>
      <c r="W29" s="83"/>
      <c r="X29" s="150"/>
      <c r="Y29" s="154"/>
    </row>
    <row r="30" spans="2:25" ht="15.75">
      <c r="B30" s="145"/>
      <c r="C30" s="147"/>
      <c r="D30" s="93"/>
      <c r="E30" s="24"/>
      <c r="F30" s="24"/>
      <c r="G30" s="24"/>
      <c r="H30" s="24"/>
      <c r="I30" s="70"/>
      <c r="J30" s="24"/>
      <c r="K30" s="24"/>
      <c r="L30" s="24"/>
      <c r="M30" s="24"/>
      <c r="N30" s="64"/>
      <c r="O30" s="24"/>
      <c r="P30" s="24"/>
      <c r="Q30" s="24"/>
      <c r="R30" s="24"/>
      <c r="S30" s="70"/>
      <c r="T30" s="24"/>
      <c r="U30" s="24"/>
      <c r="V30" s="24"/>
      <c r="W30" s="71"/>
      <c r="X30" s="150"/>
      <c r="Y30" s="154"/>
    </row>
    <row r="31" spans="2:25" ht="15.75">
      <c r="B31" s="145"/>
      <c r="C31" s="147"/>
      <c r="D31" s="93"/>
      <c r="E31" s="24"/>
      <c r="F31" s="24"/>
      <c r="G31" s="24"/>
      <c r="H31" s="24"/>
      <c r="I31" s="70"/>
      <c r="J31" s="24"/>
      <c r="K31" s="24"/>
      <c r="L31" s="24"/>
      <c r="M31" s="24"/>
      <c r="N31" s="64"/>
      <c r="O31" s="24"/>
      <c r="P31" s="24"/>
      <c r="Q31" s="24"/>
      <c r="R31" s="24"/>
      <c r="S31" s="70"/>
      <c r="T31" s="24"/>
      <c r="U31" s="24"/>
      <c r="V31" s="24"/>
      <c r="W31" s="71"/>
      <c r="X31" s="150"/>
      <c r="Y31" s="154"/>
    </row>
    <row r="32" spans="2:25" ht="16.5" thickBot="1">
      <c r="B32" s="145"/>
      <c r="C32" s="148"/>
      <c r="D32" s="116"/>
      <c r="E32" s="38"/>
      <c r="F32" s="38"/>
      <c r="G32" s="38"/>
      <c r="H32" s="38"/>
      <c r="I32" s="75"/>
      <c r="J32" s="125"/>
      <c r="K32" s="74"/>
      <c r="L32" s="74"/>
      <c r="M32" s="38"/>
      <c r="N32" s="76"/>
      <c r="O32" s="38"/>
      <c r="P32" s="38"/>
      <c r="Q32" s="38"/>
      <c r="R32" s="84"/>
      <c r="S32" s="75"/>
      <c r="T32" s="74"/>
      <c r="U32" s="74"/>
      <c r="V32" s="38"/>
      <c r="W32" s="73"/>
      <c r="X32" s="150"/>
      <c r="Y32" s="154"/>
    </row>
    <row r="33" spans="2:25" ht="16.5" customHeight="1">
      <c r="B33" s="145"/>
      <c r="C33" s="156" t="s">
        <v>26</v>
      </c>
      <c r="D33" s="117" t="s">
        <v>79</v>
      </c>
      <c r="E33" s="63">
        <v>2</v>
      </c>
      <c r="F33" s="63">
        <v>2</v>
      </c>
      <c r="G33" s="63"/>
      <c r="H33" s="63"/>
      <c r="I33" s="124" t="s">
        <v>52</v>
      </c>
      <c r="J33" s="84">
        <v>2</v>
      </c>
      <c r="K33" s="84">
        <v>2</v>
      </c>
      <c r="L33" s="84"/>
      <c r="M33" s="78"/>
      <c r="N33" s="109" t="s">
        <v>57</v>
      </c>
      <c r="O33" s="78">
        <v>2</v>
      </c>
      <c r="P33" s="78">
        <v>2</v>
      </c>
      <c r="Q33" s="98"/>
      <c r="R33" s="98"/>
      <c r="S33" s="23" t="s">
        <v>64</v>
      </c>
      <c r="T33" s="46">
        <v>2</v>
      </c>
      <c r="U33" s="115">
        <v>2</v>
      </c>
      <c r="V33" s="98"/>
      <c r="W33" s="98"/>
      <c r="X33" s="150"/>
      <c r="Y33" s="154"/>
    </row>
    <row r="34" spans="2:25" ht="16.5" customHeight="1">
      <c r="B34" s="145"/>
      <c r="C34" s="157"/>
      <c r="D34" s="118" t="s">
        <v>78</v>
      </c>
      <c r="E34" s="24">
        <v>2</v>
      </c>
      <c r="F34" s="24">
        <v>2</v>
      </c>
      <c r="G34" s="24"/>
      <c r="H34" s="71"/>
      <c r="I34" s="94" t="s">
        <v>53</v>
      </c>
      <c r="J34" s="24">
        <v>2</v>
      </c>
      <c r="K34" s="24">
        <v>2</v>
      </c>
      <c r="L34" s="24"/>
      <c r="M34" s="24"/>
      <c r="N34" s="52" t="s">
        <v>60</v>
      </c>
      <c r="O34" s="24">
        <v>2</v>
      </c>
      <c r="P34" s="24">
        <v>2</v>
      </c>
      <c r="Q34" s="2"/>
      <c r="R34" s="2"/>
      <c r="S34" s="54" t="s">
        <v>62</v>
      </c>
      <c r="T34" s="24">
        <v>3</v>
      </c>
      <c r="U34" s="100">
        <v>3</v>
      </c>
      <c r="V34" s="24"/>
      <c r="W34" s="100"/>
      <c r="X34" s="150"/>
      <c r="Y34" s="154"/>
    </row>
    <row r="35" spans="2:25" ht="14.25" customHeight="1">
      <c r="B35" s="145"/>
      <c r="C35" s="157"/>
      <c r="D35" s="120" t="s">
        <v>39</v>
      </c>
      <c r="E35" s="46">
        <v>2</v>
      </c>
      <c r="F35" s="46">
        <v>2</v>
      </c>
      <c r="G35" s="46">
        <v>2</v>
      </c>
      <c r="H35" s="46">
        <v>2</v>
      </c>
      <c r="I35" s="109" t="s">
        <v>46</v>
      </c>
      <c r="J35" s="46">
        <v>2</v>
      </c>
      <c r="K35" s="46">
        <v>2</v>
      </c>
      <c r="L35" s="46">
        <v>2</v>
      </c>
      <c r="M35" s="46">
        <v>2</v>
      </c>
      <c r="N35" s="23" t="s">
        <v>68</v>
      </c>
      <c r="O35" s="24">
        <v>2</v>
      </c>
      <c r="P35" s="24">
        <v>2</v>
      </c>
      <c r="Q35" s="2"/>
      <c r="R35" s="2"/>
      <c r="S35" s="94" t="s">
        <v>67</v>
      </c>
      <c r="T35" s="24">
        <v>2</v>
      </c>
      <c r="U35" s="24">
        <v>2</v>
      </c>
      <c r="V35" s="2"/>
      <c r="X35" s="150"/>
      <c r="Y35" s="154"/>
    </row>
    <row r="36" spans="2:25" ht="14.25" customHeight="1">
      <c r="B36" s="145"/>
      <c r="C36" s="157"/>
      <c r="D36" s="118" t="s">
        <v>41</v>
      </c>
      <c r="E36" s="24"/>
      <c r="F36" s="24"/>
      <c r="G36" s="24">
        <v>2</v>
      </c>
      <c r="H36" s="24">
        <v>2</v>
      </c>
      <c r="I36" s="23" t="s">
        <v>47</v>
      </c>
      <c r="J36" s="24"/>
      <c r="K36" s="24"/>
      <c r="L36" s="24">
        <v>2</v>
      </c>
      <c r="M36" s="24">
        <v>2</v>
      </c>
      <c r="N36" s="54" t="s">
        <v>58</v>
      </c>
      <c r="O36" s="24"/>
      <c r="P36" s="24"/>
      <c r="Q36" s="24">
        <v>2</v>
      </c>
      <c r="R36" s="24">
        <v>2</v>
      </c>
      <c r="S36" s="23" t="s">
        <v>65</v>
      </c>
      <c r="T36" s="24">
        <v>2</v>
      </c>
      <c r="U36" s="24">
        <v>2</v>
      </c>
      <c r="V36" s="24">
        <v>2</v>
      </c>
      <c r="W36" s="65">
        <v>2</v>
      </c>
      <c r="X36" s="150"/>
      <c r="Y36" s="154"/>
    </row>
    <row r="37" spans="2:25" ht="14.25" customHeight="1">
      <c r="B37" s="145"/>
      <c r="C37" s="157"/>
      <c r="D37" s="121"/>
      <c r="E37" s="24"/>
      <c r="F37" s="24"/>
      <c r="G37" s="24"/>
      <c r="H37" s="24"/>
      <c r="I37" s="23" t="s">
        <v>49</v>
      </c>
      <c r="J37" s="24"/>
      <c r="K37" s="85"/>
      <c r="L37" s="24">
        <v>2</v>
      </c>
      <c r="M37" s="85">
        <v>2</v>
      </c>
      <c r="N37" s="54" t="s">
        <v>59</v>
      </c>
      <c r="O37" s="24"/>
      <c r="P37" s="24"/>
      <c r="Q37" s="24">
        <v>2</v>
      </c>
      <c r="R37" s="24">
        <v>2</v>
      </c>
      <c r="S37" s="94" t="s">
        <v>66</v>
      </c>
      <c r="T37" s="24">
        <v>2</v>
      </c>
      <c r="U37" s="24">
        <v>2</v>
      </c>
      <c r="V37" s="24">
        <v>2</v>
      </c>
      <c r="W37" s="65">
        <v>2</v>
      </c>
      <c r="X37" s="150"/>
      <c r="Y37" s="154"/>
    </row>
    <row r="38" spans="2:25" ht="14.25" customHeight="1">
      <c r="B38" s="145"/>
      <c r="C38" s="157"/>
      <c r="D38" s="118"/>
      <c r="E38" s="24"/>
      <c r="F38" s="24"/>
      <c r="G38" s="24"/>
      <c r="H38" s="24"/>
      <c r="I38" s="23" t="s">
        <v>50</v>
      </c>
      <c r="J38" s="24"/>
      <c r="K38" s="85"/>
      <c r="L38" s="24">
        <v>2</v>
      </c>
      <c r="M38" s="24">
        <v>2</v>
      </c>
      <c r="N38" s="108" t="s">
        <v>69</v>
      </c>
      <c r="O38" s="112"/>
      <c r="P38" s="112"/>
      <c r="Q38" s="38">
        <v>2</v>
      </c>
      <c r="R38" s="24">
        <v>2</v>
      </c>
      <c r="S38" s="94" t="s">
        <v>75</v>
      </c>
      <c r="T38" s="24"/>
      <c r="U38" s="24"/>
      <c r="V38" s="24">
        <v>2</v>
      </c>
      <c r="W38" s="65">
        <v>2</v>
      </c>
      <c r="X38" s="150"/>
      <c r="Y38" s="154"/>
    </row>
    <row r="39" spans="2:25" ht="14.25" customHeight="1">
      <c r="B39" s="145"/>
      <c r="C39" s="157"/>
      <c r="D39" s="121"/>
      <c r="E39" s="24"/>
      <c r="F39" s="24"/>
      <c r="G39" s="24"/>
      <c r="H39" s="24"/>
      <c r="I39" s="23" t="s">
        <v>51</v>
      </c>
      <c r="J39" s="24"/>
      <c r="K39" s="24"/>
      <c r="L39" s="24">
        <v>2</v>
      </c>
      <c r="M39" s="85">
        <v>2</v>
      </c>
      <c r="N39" s="2"/>
      <c r="O39" s="2"/>
      <c r="P39" s="2"/>
      <c r="Q39" s="2"/>
      <c r="R39" s="2"/>
      <c r="S39" s="54" t="s">
        <v>63</v>
      </c>
      <c r="T39" s="24"/>
      <c r="U39" s="86"/>
      <c r="V39" s="24">
        <v>3</v>
      </c>
      <c r="W39" s="24">
        <v>3</v>
      </c>
      <c r="X39" s="150"/>
      <c r="Y39" s="154"/>
    </row>
    <row r="40" spans="2:25" ht="14.25" customHeight="1">
      <c r="B40" s="145"/>
      <c r="C40" s="157"/>
      <c r="D40" s="121"/>
      <c r="E40" s="24"/>
      <c r="F40" s="24"/>
      <c r="G40" s="24"/>
      <c r="H40" s="24"/>
      <c r="I40" s="2"/>
      <c r="J40" s="15"/>
      <c r="K40" s="15"/>
      <c r="L40" s="15"/>
      <c r="M40" s="15"/>
      <c r="N40" s="2"/>
      <c r="O40" s="2"/>
      <c r="P40" s="2"/>
      <c r="Q40" s="2"/>
      <c r="R40" s="2"/>
      <c r="S40" s="110"/>
      <c r="T40" s="113"/>
      <c r="U40" s="113"/>
      <c r="V40" s="113"/>
      <c r="W40" s="113"/>
      <c r="X40" s="150"/>
      <c r="Y40" s="154"/>
    </row>
    <row r="41" spans="2:25" ht="14.25" customHeight="1">
      <c r="B41" s="145"/>
      <c r="C41" s="157"/>
      <c r="D41" s="119"/>
      <c r="E41" s="15"/>
      <c r="F41" s="15"/>
      <c r="G41" s="15"/>
      <c r="H41" s="15"/>
      <c r="I41" s="109"/>
      <c r="J41" s="46"/>
      <c r="K41" s="46"/>
      <c r="L41" s="46"/>
      <c r="M41" s="46"/>
      <c r="N41" s="2"/>
      <c r="O41" s="2"/>
      <c r="P41" s="2"/>
      <c r="Q41" s="2"/>
      <c r="R41" s="2"/>
      <c r="S41" s="103"/>
      <c r="T41" s="24"/>
      <c r="U41" s="24"/>
      <c r="V41" s="24"/>
      <c r="W41" s="65"/>
      <c r="X41" s="150"/>
      <c r="Y41" s="154"/>
    </row>
    <row r="42" spans="2:25" ht="14.25" customHeight="1">
      <c r="B42" s="145"/>
      <c r="C42" s="157"/>
      <c r="D42" s="119"/>
      <c r="E42" s="15"/>
      <c r="F42" s="15"/>
      <c r="G42" s="15"/>
      <c r="H42" s="15"/>
      <c r="I42" s="23"/>
      <c r="J42" s="24"/>
      <c r="K42" s="85"/>
      <c r="L42" s="24"/>
      <c r="M42" s="85"/>
      <c r="N42" s="64"/>
      <c r="O42" s="24"/>
      <c r="P42" s="24"/>
      <c r="Q42" s="24"/>
      <c r="R42" s="24"/>
      <c r="S42" s="54"/>
      <c r="T42" s="24"/>
      <c r="U42" s="86"/>
      <c r="V42" s="24"/>
      <c r="W42" s="114"/>
      <c r="X42" s="150"/>
      <c r="Y42" s="154"/>
    </row>
    <row r="43" spans="2:25" ht="14.25" customHeight="1" thickBot="1">
      <c r="B43" s="145"/>
      <c r="C43" s="157"/>
      <c r="D43" s="122"/>
      <c r="E43" s="15"/>
      <c r="F43" s="15"/>
      <c r="G43" s="15"/>
      <c r="H43" s="15"/>
      <c r="I43" s="23"/>
      <c r="J43" s="24"/>
      <c r="K43" s="85"/>
      <c r="L43" s="24"/>
      <c r="M43" s="24"/>
      <c r="N43" s="64"/>
      <c r="O43" s="24"/>
      <c r="P43" s="24"/>
      <c r="Q43" s="24"/>
      <c r="R43" s="24"/>
      <c r="S43" s="110"/>
      <c r="T43" s="113"/>
      <c r="U43" s="113"/>
      <c r="V43" s="113"/>
      <c r="W43" s="126"/>
      <c r="X43" s="150"/>
      <c r="Y43" s="154"/>
    </row>
    <row r="44" spans="2:25" ht="14.25" customHeight="1" thickBot="1">
      <c r="B44" s="145"/>
      <c r="C44" s="157"/>
      <c r="D44" s="127"/>
      <c r="E44" s="19"/>
      <c r="F44" s="15"/>
      <c r="G44" s="15"/>
      <c r="H44" s="15"/>
      <c r="I44" s="23"/>
      <c r="J44" s="24"/>
      <c r="K44" s="24"/>
      <c r="L44" s="24"/>
      <c r="M44" s="85"/>
      <c r="N44" s="64"/>
      <c r="O44" s="97"/>
      <c r="P44" s="97"/>
      <c r="Q44" s="97"/>
      <c r="R44" s="97"/>
      <c r="S44" s="64"/>
      <c r="T44" s="24"/>
      <c r="U44" s="24"/>
      <c r="V44" s="71"/>
      <c r="W44" s="123"/>
      <c r="X44" s="151"/>
      <c r="Y44" s="154"/>
    </row>
    <row r="45" spans="2:25" ht="14.25" customHeight="1" thickBot="1">
      <c r="B45" s="145"/>
      <c r="C45" s="157"/>
      <c r="D45" s="128" t="s">
        <v>76</v>
      </c>
      <c r="E45" s="26">
        <f>SUM(E33:E44)</f>
        <v>6</v>
      </c>
      <c r="F45" s="95">
        <f>SUM(F33:F44)</f>
        <v>6</v>
      </c>
      <c r="G45" s="95">
        <f>SUM(G33:G44)</f>
        <v>4</v>
      </c>
      <c r="H45" s="95">
        <f>SUM(H33:H44)</f>
        <v>4</v>
      </c>
      <c r="I45" s="132" t="s">
        <v>76</v>
      </c>
      <c r="J45" s="95">
        <f>SUM(J33:J44)</f>
        <v>6</v>
      </c>
      <c r="K45" s="95">
        <f>SUM(K33:K44)</f>
        <v>6</v>
      </c>
      <c r="L45" s="95">
        <f>SUM(L33:L44)</f>
        <v>10</v>
      </c>
      <c r="M45" s="95">
        <f>SUM(M33:M44)</f>
        <v>10</v>
      </c>
      <c r="N45" s="133" t="s">
        <v>76</v>
      </c>
      <c r="O45" s="104">
        <f>SUM(O33:O44)</f>
        <v>6</v>
      </c>
      <c r="P45" s="104">
        <f>SUM(P33:P44)</f>
        <v>6</v>
      </c>
      <c r="Q45" s="104">
        <f>SUM(Q33:Q44)</f>
        <v>6</v>
      </c>
      <c r="R45" s="104">
        <f>SUM(R33:R44)</f>
        <v>6</v>
      </c>
      <c r="S45" s="133" t="s">
        <v>48</v>
      </c>
      <c r="T45" s="104">
        <f>SUM(T33:T44)</f>
        <v>11</v>
      </c>
      <c r="U45" s="104">
        <f>SUM(U33:U44)</f>
        <v>11</v>
      </c>
      <c r="V45" s="104">
        <f>SUM(V33:V44)</f>
        <v>9</v>
      </c>
      <c r="W45" s="104">
        <f>SUM(W33:W44)</f>
        <v>9</v>
      </c>
      <c r="X45" s="150"/>
      <c r="Y45" s="154"/>
    </row>
    <row r="46" spans="2:25" ht="15" customHeight="1" thickBot="1">
      <c r="B46" s="145"/>
      <c r="C46" s="157"/>
      <c r="D46" s="10" t="s">
        <v>15</v>
      </c>
      <c r="E46" s="27">
        <v>2</v>
      </c>
      <c r="F46" s="27">
        <v>2</v>
      </c>
      <c r="G46" s="27">
        <v>2</v>
      </c>
      <c r="H46" s="36">
        <v>2</v>
      </c>
      <c r="I46" s="5" t="s">
        <v>15</v>
      </c>
      <c r="J46" s="27">
        <v>2</v>
      </c>
      <c r="K46" s="27">
        <v>2</v>
      </c>
      <c r="L46" s="27">
        <v>2</v>
      </c>
      <c r="M46" s="27">
        <v>2</v>
      </c>
      <c r="N46" s="105" t="s">
        <v>55</v>
      </c>
      <c r="O46" s="106">
        <v>2</v>
      </c>
      <c r="P46" s="106">
        <v>2</v>
      </c>
      <c r="Q46" s="106">
        <v>2</v>
      </c>
      <c r="R46" s="106">
        <v>2</v>
      </c>
      <c r="S46" s="105" t="s">
        <v>55</v>
      </c>
      <c r="T46" s="106">
        <v>3</v>
      </c>
      <c r="U46" s="106">
        <v>3</v>
      </c>
      <c r="V46" s="106">
        <v>3</v>
      </c>
      <c r="W46" s="107">
        <v>3</v>
      </c>
      <c r="X46" s="152"/>
      <c r="Y46" s="155"/>
    </row>
    <row r="47" spans="2:25" ht="15" customHeight="1" thickBot="1">
      <c r="B47" s="146"/>
      <c r="C47" s="158"/>
      <c r="D47" s="10" t="s">
        <v>16</v>
      </c>
      <c r="E47" s="27">
        <v>18</v>
      </c>
      <c r="F47" s="27">
        <v>20</v>
      </c>
      <c r="G47" s="27">
        <v>20</v>
      </c>
      <c r="H47" s="27">
        <v>22</v>
      </c>
      <c r="I47" s="5" t="s">
        <v>16</v>
      </c>
      <c r="J47" s="27">
        <v>16</v>
      </c>
      <c r="K47" s="27">
        <v>19</v>
      </c>
      <c r="L47" s="27">
        <v>12</v>
      </c>
      <c r="M47" s="27">
        <v>15</v>
      </c>
      <c r="N47" s="105" t="s">
        <v>56</v>
      </c>
      <c r="O47" s="27">
        <v>16</v>
      </c>
      <c r="P47" s="27">
        <v>17</v>
      </c>
      <c r="Q47" s="27">
        <v>18</v>
      </c>
      <c r="R47" s="27">
        <v>19</v>
      </c>
      <c r="S47" s="105" t="s">
        <v>56</v>
      </c>
      <c r="T47" s="27">
        <v>14</v>
      </c>
      <c r="U47" s="27">
        <v>14</v>
      </c>
      <c r="V47" s="27">
        <v>14</v>
      </c>
      <c r="W47" s="27">
        <v>14</v>
      </c>
      <c r="X47" s="55">
        <f>SUM(E47,G47,J47,L47,Q47,O47,T47,V47)</f>
        <v>128</v>
      </c>
      <c r="Y47" s="134">
        <v>140</v>
      </c>
    </row>
    <row r="48" spans="2:29" s="22" customFormat="1" ht="21" customHeight="1">
      <c r="B48" s="195" t="s">
        <v>70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48"/>
      <c r="AA48" s="48"/>
      <c r="AB48" s="48"/>
      <c r="AC48" s="48"/>
    </row>
    <row r="49" spans="2:29" s="22" customFormat="1" ht="21" customHeight="1">
      <c r="B49" s="184" t="s">
        <v>71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49"/>
      <c r="AA49" s="49"/>
      <c r="AB49" s="49"/>
      <c r="AC49" s="49"/>
    </row>
    <row r="50" spans="2:29" s="22" customFormat="1" ht="21" customHeight="1">
      <c r="B50" s="184" t="s">
        <v>72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29"/>
      <c r="AA50" s="48"/>
      <c r="AB50" s="48"/>
      <c r="AC50" s="48"/>
    </row>
    <row r="51" spans="2:37" s="22" customFormat="1" ht="21" customHeight="1">
      <c r="B51" s="196" t="s">
        <v>73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30"/>
      <c r="AA51" s="50"/>
      <c r="AB51" s="50"/>
      <c r="AC51" s="50"/>
      <c r="AD51" s="47"/>
      <c r="AE51" s="47"/>
      <c r="AF51" s="47"/>
      <c r="AG51" s="47"/>
      <c r="AH51" s="47"/>
      <c r="AI51" s="47"/>
      <c r="AJ51" s="47"/>
      <c r="AK51" s="47"/>
    </row>
    <row r="52" spans="2:29" s="22" customFormat="1" ht="21" customHeight="1">
      <c r="B52" s="199" t="s">
        <v>100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31"/>
      <c r="AA52" s="131"/>
      <c r="AB52" s="131"/>
      <c r="AC52" s="131"/>
    </row>
    <row r="53" spans="2:29" s="22" customFormat="1" ht="21" customHeight="1"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48"/>
      <c r="AC53" s="48"/>
    </row>
    <row r="54" spans="2:29" s="22" customFormat="1" ht="21" customHeight="1"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51"/>
      <c r="Z54" s="51"/>
      <c r="AA54" s="48"/>
      <c r="AB54" s="48"/>
      <c r="AC54" s="48"/>
    </row>
    <row r="55" spans="2:29" s="22" customFormat="1" ht="21" customHeight="1">
      <c r="B55" s="197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48"/>
      <c r="AA55" s="48"/>
      <c r="AB55" s="48"/>
      <c r="AC55" s="48"/>
    </row>
  </sheetData>
  <sheetProtection/>
  <mergeCells count="43">
    <mergeCell ref="B48:Y48"/>
    <mergeCell ref="B50:Y50"/>
    <mergeCell ref="B51:Y51"/>
    <mergeCell ref="B52:Y52"/>
    <mergeCell ref="B55:Y55"/>
    <mergeCell ref="B53:AA53"/>
    <mergeCell ref="B54:X54"/>
    <mergeCell ref="S4:S5"/>
    <mergeCell ref="O4:P4"/>
    <mergeCell ref="T4:U4"/>
    <mergeCell ref="V4:W4"/>
    <mergeCell ref="N4:N5"/>
    <mergeCell ref="B49:Y49"/>
    <mergeCell ref="B16:C24"/>
    <mergeCell ref="X16:X24"/>
    <mergeCell ref="J4:K4"/>
    <mergeCell ref="Y4:Y5"/>
    <mergeCell ref="B1:X1"/>
    <mergeCell ref="B2:Y2"/>
    <mergeCell ref="B3:H3"/>
    <mergeCell ref="I3:M3"/>
    <mergeCell ref="N3:R3"/>
    <mergeCell ref="S3:W3"/>
    <mergeCell ref="L4:M4"/>
    <mergeCell ref="Q4:R4"/>
    <mergeCell ref="B10:C15"/>
    <mergeCell ref="X10:X15"/>
    <mergeCell ref="Y16:Y24"/>
    <mergeCell ref="X4:X5"/>
    <mergeCell ref="B4:D5"/>
    <mergeCell ref="E4:F4"/>
    <mergeCell ref="G4:H4"/>
    <mergeCell ref="I4:I5"/>
    <mergeCell ref="Y10:Y15"/>
    <mergeCell ref="B6:C9"/>
    <mergeCell ref="B25:B47"/>
    <mergeCell ref="C25:C28"/>
    <mergeCell ref="X25:X46"/>
    <mergeCell ref="Y25:Y46"/>
    <mergeCell ref="C33:C47"/>
    <mergeCell ref="C29:C32"/>
    <mergeCell ref="X6:X9"/>
    <mergeCell ref="Y6:Y9"/>
  </mergeCells>
  <printOptions horizontalCentered="1" verticalCentered="1"/>
  <pageMargins left="1.968503937007874" right="0" top="0" bottom="0" header="0" footer="0"/>
  <pageSetup fitToWidth="0" fitToHeight="1" horizontalDpi="600" verticalDpi="600" orientation="landscape" paperSize="12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2014-02-10T06:29:55Z</cp:lastPrinted>
  <dcterms:created xsi:type="dcterms:W3CDTF">1996-06-28T05:19:35Z</dcterms:created>
  <dcterms:modified xsi:type="dcterms:W3CDTF">2015-04-24T02:27:20Z</dcterms:modified>
  <cp:category/>
  <cp:version/>
  <cp:contentType/>
  <cp:contentStatus/>
</cp:coreProperties>
</file>