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70" windowHeight="6705" activeTab="0"/>
  </bookViews>
  <sheets>
    <sheet name="Sheet1" sheetId="1" r:id="rId1"/>
    <sheet name="Sheet3" sheetId="2" r:id="rId2"/>
  </sheets>
  <definedNames>
    <definedName name="_xlnm.Print_Area" localSheetId="0">'Sheet1'!$A$1:$R$45</definedName>
  </definedNames>
  <calcPr fullCalcOnLoad="1"/>
</workbook>
</file>

<file path=xl/sharedStrings.xml><?xml version="1.0" encoding="utf-8"?>
<sst xmlns="http://schemas.openxmlformats.org/spreadsheetml/2006/main" count="95" uniqueCount="74">
  <si>
    <t>小計</t>
  </si>
  <si>
    <t>合計</t>
  </si>
  <si>
    <t>科目類別</t>
  </si>
  <si>
    <t>科目</t>
  </si>
  <si>
    <t>上學期</t>
  </si>
  <si>
    <t>下學期</t>
  </si>
  <si>
    <t>學分</t>
  </si>
  <si>
    <t>時數</t>
  </si>
  <si>
    <t>共同必修</t>
  </si>
  <si>
    <t>小計</t>
  </si>
  <si>
    <t>專業選修</t>
  </si>
  <si>
    <t>建議選修</t>
  </si>
  <si>
    <t>第三學年
(94年9月至95年6月)</t>
  </si>
  <si>
    <t>國文</t>
  </si>
  <si>
    <t>英文</t>
  </si>
  <si>
    <t>專業基礎</t>
  </si>
  <si>
    <t>合計</t>
  </si>
  <si>
    <t>商業自動化</t>
  </si>
  <si>
    <t>專案管理</t>
  </si>
  <si>
    <t>服務業行銷</t>
  </si>
  <si>
    <t>經濟學</t>
  </si>
  <si>
    <t>知識管理</t>
  </si>
  <si>
    <t>投資學</t>
  </si>
  <si>
    <t>自然科學概論</t>
  </si>
  <si>
    <t xml:space="preserve"> </t>
  </si>
  <si>
    <t>中華倫理與溝通</t>
  </si>
  <si>
    <t>會計學</t>
  </si>
  <si>
    <t>行銷管理</t>
  </si>
  <si>
    <t>管理學</t>
  </si>
  <si>
    <t>財務管理</t>
  </si>
  <si>
    <t>人力資源管理</t>
  </si>
  <si>
    <t>生產與作業管理</t>
  </si>
  <si>
    <t>統計學</t>
  </si>
  <si>
    <t>英語練習</t>
  </si>
  <si>
    <t>商用英文</t>
  </si>
  <si>
    <t>校訂必修</t>
  </si>
  <si>
    <t>國際企業管理</t>
  </si>
  <si>
    <t>品質管理</t>
  </si>
  <si>
    <t>企業經營管理實務</t>
  </si>
  <si>
    <t>總計</t>
  </si>
  <si>
    <t>學分數</t>
  </si>
  <si>
    <t>法律與人生</t>
  </si>
  <si>
    <t>成本會計</t>
  </si>
  <si>
    <t>行銷研究</t>
  </si>
  <si>
    <t>消費者行為</t>
  </si>
  <si>
    <t>人力資源專題</t>
  </si>
  <si>
    <t xml:space="preserve">會計專題 </t>
  </si>
  <si>
    <t>管理心理學</t>
  </si>
  <si>
    <t>國際行銷</t>
  </si>
  <si>
    <t>3.在不違反科目開設之邏輯順序原則下，得以調整科目開設之學年(期)。</t>
  </si>
  <si>
    <t>管理會計</t>
  </si>
  <si>
    <t>#電子商務</t>
  </si>
  <si>
    <t>2.本系最低需修滿80學分始准畢業。</t>
  </si>
  <si>
    <t>第一學年</t>
  </si>
  <si>
    <t>第二學年</t>
  </si>
  <si>
    <t>顧客關係管理</t>
  </si>
  <si>
    <t xml:space="preserve">               </t>
  </si>
  <si>
    <t xml:space="preserve">100.03.10九十九學年度第二學期第二次系課程發展委員會會議通過  </t>
  </si>
  <si>
    <t>藝術概論</t>
  </si>
  <si>
    <t>企業經營分析</t>
  </si>
  <si>
    <t xml:space="preserve">100.11.11九十九學年度第二學期第二次系課程發展委員會會議通過  </t>
  </si>
  <si>
    <t>100.12.12一百學年度第一學期第二次校課程發展委員會會議通過</t>
  </si>
  <si>
    <t>101.01.05一百學年度第一學期第四次校課程發展委員會會議通過</t>
  </si>
  <si>
    <t>80/80</t>
  </si>
  <si>
    <t>101.02.13一百學年度第二學期第一次校課程發展委員會會議通過</t>
  </si>
  <si>
    <t>#商業套裝軟體</t>
  </si>
  <si>
    <t>#資訊管理</t>
  </si>
  <si>
    <t>4.「#」符號代表上機科目。「@」號代表證照輔導課程。「◎」符號代表校訂必選修課程。</t>
  </si>
  <si>
    <t>101.02.23一百學年度第二學期第一次教務會議通過</t>
  </si>
  <si>
    <t>中華科技大學附設進修專校企業管理系(102學年度)二專課程科目表(畢業總學分80)</t>
  </si>
  <si>
    <t>102.03.05  101學年度第2學期第1次系課程委員會議通過</t>
  </si>
  <si>
    <t>1.101學年入學新生適用本表。</t>
  </si>
  <si>
    <t>建議選修</t>
  </si>
  <si>
    <r>
      <t>必修課，如無循序漸</t>
    </r>
    <r>
      <rPr>
        <b/>
        <sz val="14"/>
        <color indexed="10"/>
        <rFont val="Dfkai-sb"/>
        <family val="4"/>
      </rPr>
      <t>進</t>
    </r>
    <r>
      <rPr>
        <sz val="14"/>
        <color indexed="10"/>
        <rFont val="Dfkai-sb"/>
        <family val="4"/>
      </rPr>
      <t>、適性教學之課程．則可彈性調整開課學期。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</si>
</sst>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i/>
      <sz val="12"/>
      <name val="標楷體"/>
      <family val="4"/>
    </font>
    <font>
      <sz val="12"/>
      <color indexed="8"/>
      <name val="標楷體"/>
      <family val="4"/>
    </font>
    <font>
      <sz val="14"/>
      <name val="標楷體"/>
      <family val="4"/>
    </font>
    <font>
      <sz val="14"/>
      <name val="新細明體"/>
      <family val="1"/>
    </font>
    <font>
      <sz val="12"/>
      <color indexed="12"/>
      <name val="標楷體"/>
      <family val="4"/>
    </font>
    <font>
      <b/>
      <sz val="14"/>
      <color indexed="10"/>
      <name val="Dfkai-sb"/>
      <family val="4"/>
    </font>
    <font>
      <sz val="14"/>
      <color indexed="10"/>
      <name val="Dfkai-sb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Dfkai-sb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 horizontal="left"/>
    </xf>
    <xf numFmtId="0" fontId="2" fillId="0" borderId="38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45" xfId="0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0" fillId="0" borderId="0" xfId="0" applyAlignment="1">
      <alignment wrapText="1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wrapText="1"/>
    </xf>
    <xf numFmtId="0" fontId="2" fillId="0" borderId="48" xfId="0" applyFont="1" applyBorder="1" applyAlignment="1">
      <alignment wrapText="1"/>
    </xf>
    <xf numFmtId="0" fontId="2" fillId="0" borderId="19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2" fillId="0" borderId="49" xfId="0" applyFont="1" applyBorder="1" applyAlignment="1">
      <alignment horizontal="left"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44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5" xfId="0" applyBorder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55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wrapText="1"/>
    </xf>
    <xf numFmtId="0" fontId="2" fillId="0" borderId="65" xfId="0" applyFont="1" applyBorder="1" applyAlignment="1">
      <alignment horizontal="center" wrapText="1"/>
    </xf>
    <xf numFmtId="0" fontId="2" fillId="0" borderId="4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7" xfId="0" applyFont="1" applyBorder="1" applyAlignment="1">
      <alignment horizontal="right"/>
    </xf>
    <xf numFmtId="0" fontId="5" fillId="0" borderId="47" xfId="0" applyFont="1" applyBorder="1" applyAlignment="1">
      <alignment horizontal="right"/>
    </xf>
    <xf numFmtId="0" fontId="2" fillId="0" borderId="5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44" fillId="0" borderId="0" xfId="0" applyFont="1" applyAlignment="1">
      <alignment horizontal="left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1"/>
  <sheetViews>
    <sheetView tabSelected="1" zoomScalePageLayoutView="0" workbookViewId="0" topLeftCell="A22">
      <selection activeCell="A45" sqref="A45:I45"/>
    </sheetView>
  </sheetViews>
  <sheetFormatPr defaultColWidth="9.00390625" defaultRowHeight="16.5"/>
  <cols>
    <col min="1" max="1" width="10.625" style="1" customWidth="1"/>
    <col min="2" max="2" width="17.625" style="1" customWidth="1"/>
    <col min="3" max="6" width="5.625" style="1" customWidth="1"/>
    <col min="7" max="7" width="18.625" style="11" customWidth="1"/>
    <col min="8" max="10" width="5.625" style="11" customWidth="1"/>
    <col min="11" max="11" width="5.625" style="21" customWidth="1"/>
    <col min="12" max="12" width="15.625" style="1" hidden="1" customWidth="1"/>
    <col min="13" max="16" width="5.625" style="1" hidden="1" customWidth="1"/>
    <col min="17" max="17" width="10.875" style="1" customWidth="1"/>
    <col min="18" max="20" width="9.00390625" style="1" customWidth="1"/>
    <col min="21" max="21" width="82.00390625" style="1" bestFit="1" customWidth="1"/>
    <col min="22" max="16384" width="9.00390625" style="1" customWidth="1"/>
  </cols>
  <sheetData>
    <row r="1" spans="1:21" ht="19.5">
      <c r="A1" s="103" t="s">
        <v>69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4"/>
      <c r="M1" s="104"/>
      <c r="N1" s="104"/>
      <c r="O1" s="104"/>
      <c r="P1" s="104"/>
      <c r="Q1" s="104"/>
      <c r="U1" s="1" t="s">
        <v>56</v>
      </c>
    </row>
    <row r="2" spans="1:17" ht="20.25" thickBot="1">
      <c r="A2" s="118" t="s">
        <v>70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</row>
    <row r="3" spans="1:21" ht="33" customHeight="1" thickBot="1">
      <c r="A3" s="53" t="s">
        <v>2</v>
      </c>
      <c r="B3" s="110" t="s">
        <v>53</v>
      </c>
      <c r="C3" s="110"/>
      <c r="D3" s="110"/>
      <c r="E3" s="110"/>
      <c r="F3" s="111"/>
      <c r="G3" s="112" t="s">
        <v>54</v>
      </c>
      <c r="H3" s="110"/>
      <c r="I3" s="110"/>
      <c r="J3" s="110"/>
      <c r="K3" s="113"/>
      <c r="L3" s="114" t="s">
        <v>12</v>
      </c>
      <c r="M3" s="115"/>
      <c r="N3" s="115"/>
      <c r="O3" s="115"/>
      <c r="P3" s="115"/>
      <c r="Q3" s="29" t="s">
        <v>39</v>
      </c>
      <c r="U3" s="1" t="s">
        <v>57</v>
      </c>
    </row>
    <row r="4" spans="1:27" ht="16.5">
      <c r="A4" s="107"/>
      <c r="B4" s="116" t="s">
        <v>3</v>
      </c>
      <c r="C4" s="92" t="s">
        <v>4</v>
      </c>
      <c r="D4" s="99"/>
      <c r="E4" s="92" t="s">
        <v>5</v>
      </c>
      <c r="F4" s="99"/>
      <c r="G4" s="97" t="s">
        <v>3</v>
      </c>
      <c r="H4" s="92" t="s">
        <v>4</v>
      </c>
      <c r="I4" s="99"/>
      <c r="J4" s="92" t="s">
        <v>5</v>
      </c>
      <c r="K4" s="100"/>
      <c r="L4" s="101" t="s">
        <v>3</v>
      </c>
      <c r="M4" s="92" t="s">
        <v>4</v>
      </c>
      <c r="N4" s="99"/>
      <c r="O4" s="92" t="s">
        <v>5</v>
      </c>
      <c r="P4" s="93"/>
      <c r="Q4" s="94" t="s">
        <v>40</v>
      </c>
      <c r="U4" s="1" t="s">
        <v>60</v>
      </c>
      <c r="V4" s="88"/>
      <c r="W4" s="89"/>
      <c r="X4" s="89"/>
      <c r="Y4" s="89"/>
      <c r="Z4" s="89"/>
      <c r="AA4" s="89"/>
    </row>
    <row r="5" spans="1:21" ht="17.25" thickBot="1">
      <c r="A5" s="95"/>
      <c r="B5" s="117"/>
      <c r="C5" s="4" t="s">
        <v>6</v>
      </c>
      <c r="D5" s="4" t="s">
        <v>7</v>
      </c>
      <c r="E5" s="4" t="s">
        <v>6</v>
      </c>
      <c r="F5" s="4" t="s">
        <v>7</v>
      </c>
      <c r="G5" s="98"/>
      <c r="H5" s="5" t="s">
        <v>6</v>
      </c>
      <c r="I5" s="5" t="s">
        <v>7</v>
      </c>
      <c r="J5" s="5" t="s">
        <v>6</v>
      </c>
      <c r="K5" s="6" t="s">
        <v>7</v>
      </c>
      <c r="L5" s="102"/>
      <c r="M5" s="5" t="s">
        <v>6</v>
      </c>
      <c r="N5" s="5" t="s">
        <v>7</v>
      </c>
      <c r="O5" s="5" t="s">
        <v>6</v>
      </c>
      <c r="P5" s="22" t="s">
        <v>7</v>
      </c>
      <c r="Q5" s="122"/>
      <c r="U5" s="1" t="s">
        <v>61</v>
      </c>
    </row>
    <row r="6" spans="1:21" ht="16.5">
      <c r="A6" s="94" t="s">
        <v>8</v>
      </c>
      <c r="B6" s="16" t="s">
        <v>13</v>
      </c>
      <c r="C6" s="61">
        <v>3</v>
      </c>
      <c r="D6" s="61">
        <v>3</v>
      </c>
      <c r="E6" s="61">
        <v>3</v>
      </c>
      <c r="F6" s="61">
        <v>3</v>
      </c>
      <c r="G6" s="2" t="s">
        <v>25</v>
      </c>
      <c r="H6" s="67">
        <v>2</v>
      </c>
      <c r="I6" s="67">
        <v>2</v>
      </c>
      <c r="J6" s="67"/>
      <c r="K6" s="68"/>
      <c r="L6" s="17"/>
      <c r="M6" s="2"/>
      <c r="N6" s="2"/>
      <c r="O6" s="2"/>
      <c r="P6" s="24"/>
      <c r="Q6" s="105">
        <f>C9+E9+H9+J9</f>
        <v>20</v>
      </c>
      <c r="U6" s="1" t="s">
        <v>62</v>
      </c>
    </row>
    <row r="7" spans="1:21" ht="16.5">
      <c r="A7" s="95"/>
      <c r="B7" s="17" t="s">
        <v>14</v>
      </c>
      <c r="C7" s="62">
        <v>3</v>
      </c>
      <c r="D7" s="62">
        <v>3</v>
      </c>
      <c r="E7" s="62">
        <v>3</v>
      </c>
      <c r="F7" s="62">
        <v>3</v>
      </c>
      <c r="G7" s="2" t="s">
        <v>41</v>
      </c>
      <c r="H7" s="69">
        <v>2</v>
      </c>
      <c r="I7" s="69">
        <v>2</v>
      </c>
      <c r="J7" s="69"/>
      <c r="K7" s="70"/>
      <c r="L7" s="17"/>
      <c r="M7" s="2"/>
      <c r="N7" s="2"/>
      <c r="O7" s="2"/>
      <c r="P7" s="24"/>
      <c r="Q7" s="106"/>
      <c r="U7" s="1" t="s">
        <v>64</v>
      </c>
    </row>
    <row r="8" spans="1:21" ht="16.5">
      <c r="A8" s="95"/>
      <c r="B8" s="17" t="s">
        <v>23</v>
      </c>
      <c r="C8" s="62"/>
      <c r="D8" s="62"/>
      <c r="E8" s="62">
        <v>2</v>
      </c>
      <c r="F8" s="62">
        <v>2</v>
      </c>
      <c r="G8" s="2" t="s">
        <v>58</v>
      </c>
      <c r="H8" s="69"/>
      <c r="I8" s="69"/>
      <c r="J8" s="69">
        <v>2</v>
      </c>
      <c r="K8" s="70">
        <v>2</v>
      </c>
      <c r="L8" s="17"/>
      <c r="M8" s="2"/>
      <c r="N8" s="2"/>
      <c r="O8" s="2"/>
      <c r="P8" s="24"/>
      <c r="Q8" s="106"/>
      <c r="U8" s="1" t="s">
        <v>68</v>
      </c>
    </row>
    <row r="9" spans="1:17" ht="17.25" thickBot="1">
      <c r="A9" s="96"/>
      <c r="B9" s="56" t="s">
        <v>9</v>
      </c>
      <c r="C9" s="63">
        <f>SUM(C6:C8)</f>
        <v>6</v>
      </c>
      <c r="D9" s="63">
        <f>SUM(D6:D8)</f>
        <v>6</v>
      </c>
      <c r="E9" s="63">
        <f>SUM(E6:E8)</f>
        <v>8</v>
      </c>
      <c r="F9" s="63">
        <f>SUM(F6:F8)</f>
        <v>8</v>
      </c>
      <c r="G9" s="10" t="s">
        <v>9</v>
      </c>
      <c r="H9" s="10">
        <f>SUM(H6:H8)</f>
        <v>4</v>
      </c>
      <c r="I9" s="10">
        <f>SUM(I6:I8)</f>
        <v>4</v>
      </c>
      <c r="J9" s="10">
        <f>SUM(J6:J8)</f>
        <v>2</v>
      </c>
      <c r="K9" s="10">
        <f>SUM(K6:K8)</f>
        <v>2</v>
      </c>
      <c r="L9" s="14"/>
      <c r="M9" s="4"/>
      <c r="N9" s="4"/>
      <c r="O9" s="4"/>
      <c r="P9" s="25"/>
      <c r="Q9" s="107"/>
    </row>
    <row r="10" spans="1:17" ht="16.5">
      <c r="A10" s="94" t="s">
        <v>15</v>
      </c>
      <c r="B10" s="17" t="s">
        <v>20</v>
      </c>
      <c r="C10" s="62">
        <v>2</v>
      </c>
      <c r="D10" s="62">
        <v>2</v>
      </c>
      <c r="E10" s="62">
        <v>2</v>
      </c>
      <c r="F10" s="62">
        <v>2</v>
      </c>
      <c r="G10" s="2" t="s">
        <v>29</v>
      </c>
      <c r="H10" s="67">
        <v>2</v>
      </c>
      <c r="I10" s="67">
        <v>2</v>
      </c>
      <c r="J10" s="71">
        <v>2</v>
      </c>
      <c r="K10" s="67">
        <v>2</v>
      </c>
      <c r="L10" s="16"/>
      <c r="M10" s="7"/>
      <c r="N10" s="7"/>
      <c r="O10" s="7"/>
      <c r="P10" s="23"/>
      <c r="Q10" s="108">
        <f>C15+E15+H15+J15</f>
        <v>28</v>
      </c>
    </row>
    <row r="11" spans="1:17" ht="16.5">
      <c r="A11" s="95"/>
      <c r="B11" s="17" t="s">
        <v>26</v>
      </c>
      <c r="C11" s="62">
        <v>3</v>
      </c>
      <c r="D11" s="62">
        <v>3</v>
      </c>
      <c r="E11" s="62">
        <v>3</v>
      </c>
      <c r="F11" s="62">
        <v>3</v>
      </c>
      <c r="G11" s="2" t="s">
        <v>30</v>
      </c>
      <c r="H11" s="72">
        <v>2</v>
      </c>
      <c r="I11" s="72">
        <v>2</v>
      </c>
      <c r="J11" s="69"/>
      <c r="K11" s="73"/>
      <c r="L11" s="19"/>
      <c r="M11" s="9"/>
      <c r="N11" s="9"/>
      <c r="O11" s="9"/>
      <c r="P11" s="27"/>
      <c r="Q11" s="106"/>
    </row>
    <row r="12" spans="1:17" ht="16.5">
      <c r="A12" s="95"/>
      <c r="B12" s="17" t="s">
        <v>27</v>
      </c>
      <c r="C12" s="62">
        <v>2</v>
      </c>
      <c r="D12" s="62">
        <v>2</v>
      </c>
      <c r="E12" s="62">
        <v>2</v>
      </c>
      <c r="F12" s="62">
        <v>2</v>
      </c>
      <c r="G12" s="2" t="s">
        <v>31</v>
      </c>
      <c r="H12" s="72"/>
      <c r="I12" s="72"/>
      <c r="J12" s="69">
        <v>2</v>
      </c>
      <c r="K12" s="73">
        <v>2</v>
      </c>
      <c r="L12" s="19"/>
      <c r="M12" s="9"/>
      <c r="N12" s="9"/>
      <c r="O12" s="9"/>
      <c r="P12" s="27"/>
      <c r="Q12" s="106"/>
    </row>
    <row r="13" spans="1:17" ht="16.5">
      <c r="A13" s="95"/>
      <c r="B13" s="17" t="s">
        <v>28</v>
      </c>
      <c r="C13" s="62">
        <v>2</v>
      </c>
      <c r="D13" s="62">
        <v>2</v>
      </c>
      <c r="E13" s="62"/>
      <c r="F13" s="62"/>
      <c r="G13" s="2"/>
      <c r="H13" s="9"/>
      <c r="I13" s="9"/>
      <c r="J13" s="1"/>
      <c r="K13" s="27"/>
      <c r="L13" s="19"/>
      <c r="M13" s="9"/>
      <c r="N13" s="9"/>
      <c r="O13" s="9"/>
      <c r="P13" s="27"/>
      <c r="Q13" s="106"/>
    </row>
    <row r="14" spans="1:17" ht="16.5">
      <c r="A14" s="95"/>
      <c r="B14" s="57" t="s">
        <v>65</v>
      </c>
      <c r="C14" s="62">
        <v>2</v>
      </c>
      <c r="D14" s="62">
        <v>2</v>
      </c>
      <c r="E14" s="62">
        <v>2</v>
      </c>
      <c r="F14" s="62">
        <v>2</v>
      </c>
      <c r="G14" s="2"/>
      <c r="H14" s="2"/>
      <c r="I14" s="2"/>
      <c r="J14" s="2"/>
      <c r="K14" s="3"/>
      <c r="L14" s="17"/>
      <c r="M14" s="2"/>
      <c r="N14" s="2"/>
      <c r="O14" s="2"/>
      <c r="P14" s="24"/>
      <c r="Q14" s="106"/>
    </row>
    <row r="15" spans="1:17" ht="17.25" thickBot="1">
      <c r="A15" s="96"/>
      <c r="B15" s="56" t="s">
        <v>9</v>
      </c>
      <c r="C15" s="63">
        <f>SUM(C10:C14)</f>
        <v>11</v>
      </c>
      <c r="D15" s="63">
        <f>SUM(D10:D14)</f>
        <v>11</v>
      </c>
      <c r="E15" s="63">
        <f>SUM(E10:E14)</f>
        <v>9</v>
      </c>
      <c r="F15" s="63">
        <f>SUM(F10:F14)</f>
        <v>9</v>
      </c>
      <c r="G15" s="10" t="s">
        <v>9</v>
      </c>
      <c r="H15" s="10">
        <f>SUM(H10:H14)</f>
        <v>4</v>
      </c>
      <c r="I15" s="10">
        <f aca="true" t="shared" si="0" ref="I15:P15">SUM(I10:I14)</f>
        <v>4</v>
      </c>
      <c r="J15" s="10">
        <f t="shared" si="0"/>
        <v>4</v>
      </c>
      <c r="K15" s="10">
        <f t="shared" si="0"/>
        <v>4</v>
      </c>
      <c r="L15" s="4">
        <f t="shared" si="0"/>
        <v>0</v>
      </c>
      <c r="M15" s="4">
        <f t="shared" si="0"/>
        <v>0</v>
      </c>
      <c r="N15" s="4">
        <f t="shared" si="0"/>
        <v>0</v>
      </c>
      <c r="O15" s="4">
        <f t="shared" si="0"/>
        <v>0</v>
      </c>
      <c r="P15" s="4">
        <f t="shared" si="0"/>
        <v>0</v>
      </c>
      <c r="Q15" s="109"/>
    </row>
    <row r="16" spans="1:17" ht="16.5">
      <c r="A16" s="94" t="s">
        <v>35</v>
      </c>
      <c r="B16" s="58" t="s">
        <v>32</v>
      </c>
      <c r="C16" s="64">
        <v>2</v>
      </c>
      <c r="D16" s="64">
        <v>2</v>
      </c>
      <c r="E16" s="64">
        <v>2</v>
      </c>
      <c r="F16" s="64">
        <v>2</v>
      </c>
      <c r="G16" s="13" t="s">
        <v>34</v>
      </c>
      <c r="H16" s="74">
        <v>2</v>
      </c>
      <c r="I16" s="74">
        <v>2</v>
      </c>
      <c r="J16" s="74">
        <v>2</v>
      </c>
      <c r="K16" s="75">
        <v>2</v>
      </c>
      <c r="L16" s="18"/>
      <c r="M16" s="12"/>
      <c r="N16" s="12"/>
      <c r="O16" s="12"/>
      <c r="P16" s="26"/>
      <c r="Q16" s="105">
        <f>C20+E20+H20+J20</f>
        <v>16</v>
      </c>
    </row>
    <row r="17" spans="1:17" ht="16.5">
      <c r="A17" s="95"/>
      <c r="B17" s="58" t="s">
        <v>33</v>
      </c>
      <c r="C17" s="65">
        <v>2</v>
      </c>
      <c r="D17" s="62">
        <v>2</v>
      </c>
      <c r="E17" s="65">
        <v>2</v>
      </c>
      <c r="F17" s="62">
        <v>2</v>
      </c>
      <c r="G17" s="13" t="s">
        <v>42</v>
      </c>
      <c r="H17" s="74">
        <v>2</v>
      </c>
      <c r="I17" s="74">
        <v>2</v>
      </c>
      <c r="J17" s="74"/>
      <c r="K17" s="75"/>
      <c r="L17" s="18"/>
      <c r="M17" s="12"/>
      <c r="N17" s="12"/>
      <c r="O17" s="12"/>
      <c r="P17" s="26"/>
      <c r="Q17" s="106"/>
    </row>
    <row r="18" spans="1:17" ht="16.5">
      <c r="A18" s="95"/>
      <c r="B18" s="58"/>
      <c r="C18" s="62"/>
      <c r="D18" s="62"/>
      <c r="E18" s="62"/>
      <c r="F18" s="62"/>
      <c r="G18" s="13" t="s">
        <v>59</v>
      </c>
      <c r="H18" s="74"/>
      <c r="I18" s="74"/>
      <c r="J18" s="74">
        <v>2</v>
      </c>
      <c r="K18" s="75">
        <v>2</v>
      </c>
      <c r="L18" s="18"/>
      <c r="M18" s="12"/>
      <c r="N18" s="12"/>
      <c r="O18" s="12"/>
      <c r="P18" s="26"/>
      <c r="Q18" s="106"/>
    </row>
    <row r="19" spans="1:17" ht="16.5">
      <c r="A19" s="95"/>
      <c r="B19" s="17"/>
      <c r="C19" s="62"/>
      <c r="D19" s="62"/>
      <c r="E19" s="62"/>
      <c r="F19" s="62"/>
      <c r="G19" s="13"/>
      <c r="H19" s="74"/>
      <c r="I19" s="74"/>
      <c r="J19" s="74"/>
      <c r="K19" s="75"/>
      <c r="L19" s="18"/>
      <c r="M19" s="12"/>
      <c r="N19" s="12"/>
      <c r="O19" s="12"/>
      <c r="P19" s="26"/>
      <c r="Q19" s="106"/>
    </row>
    <row r="20" spans="1:17" ht="17.25" thickBot="1">
      <c r="A20" s="96"/>
      <c r="B20" s="59" t="s">
        <v>0</v>
      </c>
      <c r="C20" s="66">
        <f>SUM(C16:C19)</f>
        <v>4</v>
      </c>
      <c r="D20" s="66">
        <f>SUM(D16:D19)</f>
        <v>4</v>
      </c>
      <c r="E20" s="66">
        <f>SUM(E16:E19)</f>
        <v>4</v>
      </c>
      <c r="F20" s="66">
        <f>SUM(F16:F19)</f>
        <v>4</v>
      </c>
      <c r="G20" s="4" t="s">
        <v>0</v>
      </c>
      <c r="H20" s="10">
        <f>SUM(H16:H19)</f>
        <v>4</v>
      </c>
      <c r="I20" s="10">
        <f aca="true" t="shared" si="1" ref="I20:P20">SUM(I16:I19)</f>
        <v>4</v>
      </c>
      <c r="J20" s="10">
        <f t="shared" si="1"/>
        <v>4</v>
      </c>
      <c r="K20" s="10">
        <f t="shared" si="1"/>
        <v>4</v>
      </c>
      <c r="L20" s="4">
        <f t="shared" si="1"/>
        <v>0</v>
      </c>
      <c r="M20" s="4">
        <f t="shared" si="1"/>
        <v>0</v>
      </c>
      <c r="N20" s="4">
        <f t="shared" si="1"/>
        <v>0</v>
      </c>
      <c r="O20" s="4">
        <f t="shared" si="1"/>
        <v>0</v>
      </c>
      <c r="P20" s="4">
        <f t="shared" si="1"/>
        <v>0</v>
      </c>
      <c r="Q20" s="107"/>
    </row>
    <row r="21" spans="1:17" ht="16.5">
      <c r="A21" s="120"/>
      <c r="B21" s="30"/>
      <c r="C21" s="44"/>
      <c r="D21" s="44"/>
      <c r="E21" s="44"/>
      <c r="F21" s="44"/>
      <c r="G21" s="9" t="s">
        <v>17</v>
      </c>
      <c r="H21" s="72">
        <v>2</v>
      </c>
      <c r="I21" s="72">
        <v>2</v>
      </c>
      <c r="J21" s="9"/>
      <c r="K21" s="9"/>
      <c r="L21" s="31"/>
      <c r="M21" s="32"/>
      <c r="N21" s="32"/>
      <c r="O21" s="32"/>
      <c r="P21" s="33"/>
      <c r="Q21" s="94"/>
    </row>
    <row r="22" spans="1:17" ht="16.5">
      <c r="A22" s="121"/>
      <c r="B22" s="34"/>
      <c r="C22" s="45"/>
      <c r="D22" s="45"/>
      <c r="E22" s="45"/>
      <c r="F22" s="45"/>
      <c r="G22" s="2" t="s">
        <v>18</v>
      </c>
      <c r="H22" s="69">
        <v>2</v>
      </c>
      <c r="I22" s="69">
        <v>2</v>
      </c>
      <c r="J22" s="2"/>
      <c r="K22" s="2"/>
      <c r="L22" s="18"/>
      <c r="M22" s="12"/>
      <c r="N22" s="12"/>
      <c r="O22" s="12"/>
      <c r="P22" s="26"/>
      <c r="Q22" s="95"/>
    </row>
    <row r="23" spans="1:17" ht="16.5">
      <c r="A23" s="121"/>
      <c r="B23" s="34"/>
      <c r="C23" s="45"/>
      <c r="D23" s="45"/>
      <c r="E23" s="45"/>
      <c r="F23" s="45"/>
      <c r="G23" s="2" t="s">
        <v>44</v>
      </c>
      <c r="H23" s="69">
        <v>2</v>
      </c>
      <c r="I23" s="69">
        <v>2</v>
      </c>
      <c r="J23" s="2"/>
      <c r="K23" s="2"/>
      <c r="L23" s="18"/>
      <c r="M23" s="12"/>
      <c r="N23" s="12"/>
      <c r="O23" s="12"/>
      <c r="P23" s="26"/>
      <c r="Q23" s="95"/>
    </row>
    <row r="24" spans="1:17" ht="16.5">
      <c r="A24" s="121"/>
      <c r="B24" s="35"/>
      <c r="C24" s="45"/>
      <c r="D24" s="45"/>
      <c r="E24" s="45"/>
      <c r="F24" s="45"/>
      <c r="G24" s="2" t="s">
        <v>38</v>
      </c>
      <c r="H24" s="69">
        <v>2</v>
      </c>
      <c r="I24" s="69">
        <v>2</v>
      </c>
      <c r="J24" s="2"/>
      <c r="K24" s="2"/>
      <c r="L24" s="18"/>
      <c r="M24" s="12"/>
      <c r="N24" s="12"/>
      <c r="O24" s="12"/>
      <c r="P24" s="26"/>
      <c r="Q24" s="95"/>
    </row>
    <row r="25" spans="1:17" ht="16.5">
      <c r="A25" s="121"/>
      <c r="B25" s="36"/>
      <c r="C25" s="45"/>
      <c r="D25" s="45"/>
      <c r="E25" s="45"/>
      <c r="F25" s="45"/>
      <c r="G25" s="2" t="s">
        <v>47</v>
      </c>
      <c r="H25" s="69">
        <v>2</v>
      </c>
      <c r="I25" s="69">
        <v>2</v>
      </c>
      <c r="J25" s="2"/>
      <c r="K25" s="2"/>
      <c r="L25" s="18"/>
      <c r="M25" s="12"/>
      <c r="N25" s="12"/>
      <c r="O25" s="12"/>
      <c r="P25" s="26"/>
      <c r="Q25" s="95"/>
    </row>
    <row r="26" spans="1:17" ht="17.25" thickBot="1">
      <c r="A26" s="121"/>
      <c r="B26" s="36"/>
      <c r="C26" s="45"/>
      <c r="D26" s="45"/>
      <c r="E26" s="45"/>
      <c r="F26" s="47"/>
      <c r="G26" s="15" t="s">
        <v>36</v>
      </c>
      <c r="H26" s="69">
        <v>2</v>
      </c>
      <c r="I26" s="69">
        <v>2</v>
      </c>
      <c r="J26" s="2"/>
      <c r="K26" s="2"/>
      <c r="L26" s="20"/>
      <c r="M26" s="8"/>
      <c r="N26" s="8"/>
      <c r="O26" s="8"/>
      <c r="P26" s="28"/>
      <c r="Q26" s="95"/>
    </row>
    <row r="27" spans="1:17" ht="16.5">
      <c r="A27" s="121" t="s">
        <v>10</v>
      </c>
      <c r="B27" s="37"/>
      <c r="C27" s="48"/>
      <c r="D27" s="48"/>
      <c r="E27" s="48"/>
      <c r="F27" s="48"/>
      <c r="G27" s="2" t="s">
        <v>21</v>
      </c>
      <c r="H27" s="69">
        <v>2</v>
      </c>
      <c r="I27" s="69">
        <v>2</v>
      </c>
      <c r="J27" s="2"/>
      <c r="K27" s="2"/>
      <c r="L27" s="19"/>
      <c r="M27" s="9"/>
      <c r="N27" s="9"/>
      <c r="O27" s="9"/>
      <c r="P27" s="27"/>
      <c r="Q27" s="95">
        <f>H39+J39</f>
        <v>16</v>
      </c>
    </row>
    <row r="28" spans="1:17" ht="16.5">
      <c r="A28" s="121"/>
      <c r="B28" s="35"/>
      <c r="C28" s="45"/>
      <c r="D28" s="45"/>
      <c r="E28" s="45"/>
      <c r="F28" s="45"/>
      <c r="G28" s="2" t="s">
        <v>37</v>
      </c>
      <c r="H28" s="2"/>
      <c r="I28" s="2"/>
      <c r="J28" s="69">
        <v>2</v>
      </c>
      <c r="K28" s="69">
        <v>2</v>
      </c>
      <c r="L28" s="17"/>
      <c r="M28" s="2"/>
      <c r="N28" s="2"/>
      <c r="O28" s="2"/>
      <c r="P28" s="24"/>
      <c r="Q28" s="95"/>
    </row>
    <row r="29" spans="1:17" ht="16.5">
      <c r="A29" s="121"/>
      <c r="B29" s="35"/>
      <c r="C29" s="45"/>
      <c r="D29" s="45"/>
      <c r="E29" s="45"/>
      <c r="F29" s="45"/>
      <c r="G29" s="2" t="s">
        <v>45</v>
      </c>
      <c r="H29" s="2"/>
      <c r="I29" s="2"/>
      <c r="J29" s="69">
        <v>2</v>
      </c>
      <c r="K29" s="69">
        <v>2</v>
      </c>
      <c r="L29" s="17"/>
      <c r="M29" s="2"/>
      <c r="N29" s="2"/>
      <c r="O29" s="2"/>
      <c r="P29" s="24"/>
      <c r="Q29" s="95"/>
    </row>
    <row r="30" spans="1:17" ht="16.5">
      <c r="A30" s="121"/>
      <c r="B30" s="35"/>
      <c r="C30" s="45"/>
      <c r="D30" s="45"/>
      <c r="E30" s="45"/>
      <c r="F30" s="45"/>
      <c r="G30" s="2" t="s">
        <v>43</v>
      </c>
      <c r="H30" s="2"/>
      <c r="I30" s="2"/>
      <c r="J30" s="69">
        <v>2</v>
      </c>
      <c r="K30" s="69">
        <v>2</v>
      </c>
      <c r="L30" s="17"/>
      <c r="M30" s="2"/>
      <c r="N30" s="2"/>
      <c r="O30" s="2"/>
      <c r="P30" s="24"/>
      <c r="Q30" s="95"/>
    </row>
    <row r="31" spans="1:17" ht="16.5">
      <c r="A31" s="121"/>
      <c r="B31" s="35"/>
      <c r="C31" s="45"/>
      <c r="D31" s="45"/>
      <c r="E31" s="45"/>
      <c r="F31" s="45"/>
      <c r="G31" s="2" t="s">
        <v>22</v>
      </c>
      <c r="H31" s="2"/>
      <c r="I31" s="2"/>
      <c r="J31" s="69">
        <v>2</v>
      </c>
      <c r="K31" s="69">
        <v>2</v>
      </c>
      <c r="L31" s="17"/>
      <c r="M31" s="2"/>
      <c r="N31" s="2"/>
      <c r="O31" s="2"/>
      <c r="P31" s="24"/>
      <c r="Q31" s="95"/>
    </row>
    <row r="32" spans="1:17" ht="16.5">
      <c r="A32" s="121"/>
      <c r="B32" s="35"/>
      <c r="C32" s="45"/>
      <c r="D32" s="45"/>
      <c r="E32" s="45"/>
      <c r="F32" s="45"/>
      <c r="G32" s="39" t="s">
        <v>51</v>
      </c>
      <c r="H32" s="2"/>
      <c r="I32" s="2"/>
      <c r="J32" s="69">
        <v>2</v>
      </c>
      <c r="K32" s="69">
        <v>2</v>
      </c>
      <c r="L32" s="17"/>
      <c r="M32" s="2"/>
      <c r="N32" s="2"/>
      <c r="O32" s="2"/>
      <c r="P32" s="24"/>
      <c r="Q32" s="95"/>
    </row>
    <row r="33" spans="1:17" ht="16.5">
      <c r="A33" s="121"/>
      <c r="B33" s="35"/>
      <c r="C33" s="45"/>
      <c r="D33" s="45"/>
      <c r="E33" s="45"/>
      <c r="F33" s="45"/>
      <c r="G33" s="50" t="s">
        <v>55</v>
      </c>
      <c r="H33" s="51"/>
      <c r="I33" s="51"/>
      <c r="J33" s="76">
        <v>2</v>
      </c>
      <c r="K33" s="76">
        <v>2</v>
      </c>
      <c r="L33" s="17"/>
      <c r="M33" s="2"/>
      <c r="N33" s="2"/>
      <c r="O33" s="2"/>
      <c r="P33" s="24"/>
      <c r="Q33" s="95"/>
    </row>
    <row r="34" spans="1:17" ht="16.5">
      <c r="A34" s="121"/>
      <c r="B34" s="35"/>
      <c r="C34" s="45"/>
      <c r="D34" s="45"/>
      <c r="E34" s="45"/>
      <c r="F34" s="45"/>
      <c r="G34" s="2" t="s">
        <v>19</v>
      </c>
      <c r="H34" s="2" t="s">
        <v>24</v>
      </c>
      <c r="I34" s="2" t="s">
        <v>24</v>
      </c>
      <c r="J34" s="69">
        <v>2</v>
      </c>
      <c r="K34" s="69">
        <v>2</v>
      </c>
      <c r="L34" s="17"/>
      <c r="M34" s="2"/>
      <c r="N34" s="2"/>
      <c r="O34" s="2"/>
      <c r="P34" s="24"/>
      <c r="Q34" s="95"/>
    </row>
    <row r="35" spans="1:17" ht="16.5">
      <c r="A35" s="121"/>
      <c r="B35" s="35"/>
      <c r="C35" s="45"/>
      <c r="D35" s="45"/>
      <c r="E35" s="45"/>
      <c r="F35" s="45"/>
      <c r="G35" s="2" t="s">
        <v>46</v>
      </c>
      <c r="H35" s="2"/>
      <c r="I35" s="2"/>
      <c r="J35" s="69">
        <v>2</v>
      </c>
      <c r="K35" s="69">
        <v>2</v>
      </c>
      <c r="L35" s="17"/>
      <c r="M35" s="2"/>
      <c r="N35" s="2"/>
      <c r="O35" s="2"/>
      <c r="P35" s="24"/>
      <c r="Q35" s="95"/>
    </row>
    <row r="36" spans="1:17" ht="16.5">
      <c r="A36" s="121"/>
      <c r="B36" s="35"/>
      <c r="C36" s="45"/>
      <c r="D36" s="45"/>
      <c r="E36" s="45"/>
      <c r="F36" s="45"/>
      <c r="G36" s="15" t="s">
        <v>48</v>
      </c>
      <c r="H36" s="2"/>
      <c r="I36" s="2"/>
      <c r="J36" s="69">
        <v>2</v>
      </c>
      <c r="K36" s="69">
        <v>2</v>
      </c>
      <c r="L36" s="17"/>
      <c r="M36" s="2"/>
      <c r="N36" s="2"/>
      <c r="O36" s="2"/>
      <c r="P36" s="24"/>
      <c r="Q36" s="95"/>
    </row>
    <row r="37" spans="1:17" ht="16.5">
      <c r="A37" s="121"/>
      <c r="B37" s="35"/>
      <c r="C37" s="45"/>
      <c r="D37" s="45"/>
      <c r="E37" s="45"/>
      <c r="F37" s="45"/>
      <c r="G37" s="15" t="s">
        <v>50</v>
      </c>
      <c r="H37" s="2"/>
      <c r="I37" s="2"/>
      <c r="J37" s="69">
        <v>3</v>
      </c>
      <c r="K37" s="69">
        <v>3</v>
      </c>
      <c r="L37" s="17"/>
      <c r="M37" s="2"/>
      <c r="N37" s="2"/>
      <c r="O37" s="2"/>
      <c r="P37" s="24"/>
      <c r="Q37" s="95"/>
    </row>
    <row r="38" spans="1:17" ht="17.25" thickBot="1">
      <c r="A38" s="121"/>
      <c r="B38" s="38"/>
      <c r="C38" s="46"/>
      <c r="D38" s="46"/>
      <c r="E38" s="46"/>
      <c r="F38" s="46"/>
      <c r="G38" s="84" t="s">
        <v>66</v>
      </c>
      <c r="H38" s="4"/>
      <c r="I38" s="4"/>
      <c r="J38" s="10">
        <v>3</v>
      </c>
      <c r="K38" s="10">
        <v>3</v>
      </c>
      <c r="L38" s="17"/>
      <c r="M38" s="2"/>
      <c r="N38" s="2"/>
      <c r="O38" s="2"/>
      <c r="P38" s="24"/>
      <c r="Q38" s="95"/>
    </row>
    <row r="39" spans="1:17" ht="17.25" thickBot="1">
      <c r="A39" s="123"/>
      <c r="B39" s="80" t="s">
        <v>11</v>
      </c>
      <c r="C39" s="81">
        <v>0</v>
      </c>
      <c r="D39" s="81">
        <v>0</v>
      </c>
      <c r="E39" s="81">
        <v>0</v>
      </c>
      <c r="F39" s="81">
        <v>0</v>
      </c>
      <c r="G39" s="8" t="s">
        <v>72</v>
      </c>
      <c r="H39" s="82">
        <v>8</v>
      </c>
      <c r="I39" s="82">
        <v>8</v>
      </c>
      <c r="J39" s="82">
        <v>8</v>
      </c>
      <c r="K39" s="83">
        <v>8</v>
      </c>
      <c r="L39" s="14"/>
      <c r="M39" s="4"/>
      <c r="N39" s="4"/>
      <c r="O39" s="4"/>
      <c r="P39" s="25"/>
      <c r="Q39" s="96"/>
    </row>
    <row r="40" spans="1:17" ht="17.25" thickBot="1">
      <c r="A40" s="90" t="s">
        <v>1</v>
      </c>
      <c r="B40" s="91"/>
      <c r="C40" s="77">
        <f>SUM(C9,C15,C20)</f>
        <v>21</v>
      </c>
      <c r="D40" s="77">
        <f>SUM(D9,D15,D20)</f>
        <v>21</v>
      </c>
      <c r="E40" s="77">
        <f>SUM(E9,E15,E20)</f>
        <v>21</v>
      </c>
      <c r="F40" s="77">
        <f>SUM(F9,F15,F20)</f>
        <v>21</v>
      </c>
      <c r="G40" s="49" t="s">
        <v>16</v>
      </c>
      <c r="H40" s="49">
        <f>SUM(H9,H15,H20,H39)</f>
        <v>20</v>
      </c>
      <c r="I40" s="49">
        <f>SUM(I9,I15,I20,I39)</f>
        <v>20</v>
      </c>
      <c r="J40" s="78">
        <f>SUM(J9,J15,J20,J39)</f>
        <v>18</v>
      </c>
      <c r="K40" s="79">
        <f>SUM(K9,K15,K20,K39)</f>
        <v>18</v>
      </c>
      <c r="L40" s="18"/>
      <c r="M40" s="12"/>
      <c r="N40" s="12"/>
      <c r="O40" s="12"/>
      <c r="P40" s="26"/>
      <c r="Q40" s="40" t="s">
        <v>63</v>
      </c>
    </row>
    <row r="41" spans="1:17" ht="16.5">
      <c r="A41" s="60" t="s">
        <v>71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2"/>
    </row>
    <row r="42" spans="1:17" ht="16.5">
      <c r="A42" s="43" t="s">
        <v>52</v>
      </c>
      <c r="B42" s="11"/>
      <c r="C42" s="11"/>
      <c r="D42" s="11"/>
      <c r="E42" s="11"/>
      <c r="F42" s="11"/>
      <c r="K42" s="11"/>
      <c r="L42" s="11"/>
      <c r="M42" s="11"/>
      <c r="N42" s="11"/>
      <c r="O42" s="11"/>
      <c r="P42" s="11"/>
      <c r="Q42" s="21"/>
    </row>
    <row r="43" spans="1:17" ht="16.5">
      <c r="A43" s="43" t="s">
        <v>49</v>
      </c>
      <c r="B43" s="11"/>
      <c r="C43" s="11"/>
      <c r="D43" s="11"/>
      <c r="E43" s="11"/>
      <c r="F43" s="11"/>
      <c r="K43" s="11"/>
      <c r="L43" s="11"/>
      <c r="M43" s="11"/>
      <c r="N43" s="11"/>
      <c r="O43" s="11"/>
      <c r="P43" s="11"/>
      <c r="Q43" s="21"/>
    </row>
    <row r="44" spans="1:18" ht="15.75" customHeight="1">
      <c r="A44" s="85" t="s">
        <v>67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7"/>
      <c r="R44" s="52"/>
    </row>
    <row r="45" spans="1:17" ht="20.25" thickBot="1">
      <c r="A45" s="124" t="s">
        <v>73</v>
      </c>
      <c r="B45" s="124"/>
      <c r="C45" s="124"/>
      <c r="D45" s="124"/>
      <c r="E45" s="124"/>
      <c r="F45" s="124"/>
      <c r="G45" s="124"/>
      <c r="H45" s="124"/>
      <c r="I45" s="124"/>
      <c r="J45" s="54"/>
      <c r="K45" s="54"/>
      <c r="L45" s="54"/>
      <c r="M45" s="54"/>
      <c r="N45" s="54"/>
      <c r="O45" s="54"/>
      <c r="P45" s="54"/>
      <c r="Q45" s="55"/>
    </row>
    <row r="46" ht="16.5">
      <c r="K46" s="1"/>
    </row>
    <row r="47" ht="16.5">
      <c r="K47" s="1"/>
    </row>
    <row r="48" ht="16.5">
      <c r="K48" s="1"/>
    </row>
    <row r="49" ht="16.5">
      <c r="K49" s="1"/>
    </row>
    <row r="50" ht="16.5">
      <c r="K50" s="1"/>
    </row>
    <row r="51" ht="16.5">
      <c r="K51" s="1"/>
    </row>
    <row r="52" ht="16.5">
      <c r="K52" s="1"/>
    </row>
    <row r="53" ht="16.5">
      <c r="K53" s="1"/>
    </row>
    <row r="54" ht="16.5">
      <c r="K54" s="1"/>
    </row>
    <row r="55" ht="16.5">
      <c r="K55" s="1"/>
    </row>
    <row r="56" ht="16.5">
      <c r="K56" s="1"/>
    </row>
    <row r="57" ht="16.5">
      <c r="K57" s="1"/>
    </row>
    <row r="58" ht="16.5">
      <c r="K58" s="1"/>
    </row>
    <row r="59" ht="16.5">
      <c r="K59" s="1"/>
    </row>
    <row r="60" ht="16.5">
      <c r="K60" s="1"/>
    </row>
    <row r="61" ht="16.5">
      <c r="K61" s="1"/>
    </row>
    <row r="62" ht="16.5">
      <c r="K62" s="1"/>
    </row>
    <row r="63" ht="16.5">
      <c r="K63" s="1"/>
    </row>
    <row r="64" ht="16.5">
      <c r="K64" s="1"/>
    </row>
    <row r="65" ht="16.5">
      <c r="K65" s="1"/>
    </row>
    <row r="66" ht="16.5">
      <c r="K66" s="1"/>
    </row>
    <row r="67" ht="16.5">
      <c r="K67" s="1"/>
    </row>
    <row r="68" ht="16.5">
      <c r="K68" s="1"/>
    </row>
    <row r="69" ht="16.5">
      <c r="K69" s="1"/>
    </row>
    <row r="70" ht="16.5">
      <c r="K70" s="1"/>
    </row>
    <row r="71" ht="16.5">
      <c r="K71" s="1"/>
    </row>
  </sheetData>
  <sheetProtection/>
  <mergeCells count="30">
    <mergeCell ref="A21:A26"/>
    <mergeCell ref="Q4:Q5"/>
    <mergeCell ref="A4:A5"/>
    <mergeCell ref="A27:A39"/>
    <mergeCell ref="Q27:Q39"/>
    <mergeCell ref="A16:A20"/>
    <mergeCell ref="Q16:Q20"/>
    <mergeCell ref="Q21:Q26"/>
    <mergeCell ref="E4:F4"/>
    <mergeCell ref="M4:N4"/>
    <mergeCell ref="L4:L5"/>
    <mergeCell ref="A1:Q1"/>
    <mergeCell ref="Q6:Q9"/>
    <mergeCell ref="Q10:Q15"/>
    <mergeCell ref="B3:F3"/>
    <mergeCell ref="G3:K3"/>
    <mergeCell ref="L3:P3"/>
    <mergeCell ref="B4:B5"/>
    <mergeCell ref="C4:D4"/>
    <mergeCell ref="A2:Q2"/>
    <mergeCell ref="A45:I45"/>
    <mergeCell ref="A44:Q44"/>
    <mergeCell ref="V4:AA4"/>
    <mergeCell ref="A40:B40"/>
    <mergeCell ref="O4:P4"/>
    <mergeCell ref="A6:A9"/>
    <mergeCell ref="A10:A15"/>
    <mergeCell ref="G4:G5"/>
    <mergeCell ref="H4:I4"/>
    <mergeCell ref="J4:K4"/>
  </mergeCells>
  <printOptions horizontalCentered="1"/>
  <pageMargins left="0.3937007874015748" right="0.3937007874015748" top="0.7874015748031497" bottom="0.7874015748031497" header="0.5118110236220472" footer="0.5118110236220472"/>
  <pageSetup fitToHeight="0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課程表</dc:title>
  <dc:subject/>
  <dc:creator>BA</dc:creator>
  <cp:keywords/>
  <dc:description/>
  <cp:lastModifiedBy>USER</cp:lastModifiedBy>
  <cp:lastPrinted>2013-03-08T06:08:39Z</cp:lastPrinted>
  <dcterms:created xsi:type="dcterms:W3CDTF">2003-04-02T13:58:54Z</dcterms:created>
  <dcterms:modified xsi:type="dcterms:W3CDTF">2015-04-24T02:38:36Z</dcterms:modified>
  <cp:category/>
  <cp:version/>
  <cp:contentType/>
  <cp:contentStatus/>
</cp:coreProperties>
</file>